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Proposal" sheetId="1" r:id="rId4"/>
    <sheet state="visible" name="Monthly Expense &amp; Revenue Budge" sheetId="2" r:id="rId5"/>
    <sheet state="visible" name="Example Budget Proposal" sheetId="3" r:id="rId6"/>
    <sheet state="visible" name="Example Monthly E&amp;R Budget" sheetId="4" r:id="rId7"/>
  </sheets>
  <definedNames/>
  <calcPr/>
  <extLst>
    <ext uri="GoogleSheetsCustomDataVersion2">
      <go:sheetsCustomData xmlns:go="http://customooxmlschemas.google.com/" r:id="rId8" roundtripDataChecksum="nwo0ptIa7eDM+AkCyyltYsIPrKPltMRZgS74asemeK4="/>
    </ext>
  </extLst>
</workbook>
</file>

<file path=xl/sharedStrings.xml><?xml version="1.0" encoding="utf-8"?>
<sst xmlns="http://schemas.openxmlformats.org/spreadsheetml/2006/main" count="154" uniqueCount="89">
  <si>
    <t>WMI Community Development Grant: Budget Proposal</t>
  </si>
  <si>
    <t>Project Title:</t>
  </si>
  <si>
    <t>Applicant Name:</t>
  </si>
  <si>
    <t>Total Cost of Project:</t>
  </si>
  <si>
    <t>Exchange Rate Info</t>
  </si>
  <si>
    <t>Your Information</t>
  </si>
  <si>
    <t xml:space="preserve">Local Currency Abbreviation </t>
  </si>
  <si>
    <t>1 US Dollar is equal to how much in your local currency?</t>
  </si>
  <si>
    <t>Date of exchange calculation (MM/DD/YY)</t>
  </si>
  <si>
    <t>Source</t>
  </si>
  <si>
    <t>Expected Funds (Revenue)</t>
  </si>
  <si>
    <t>Amount in Your Local Currency</t>
  </si>
  <si>
    <t>Amount in USD</t>
  </si>
  <si>
    <t>Expected Project Costs (Expenses)</t>
  </si>
  <si>
    <t xml:space="preserve">Quantity </t>
  </si>
  <si>
    <t>Unit Cost</t>
  </si>
  <si>
    <t>WMI Community Development Grant (Requested)</t>
  </si>
  <si>
    <t>Personal Contribution</t>
  </si>
  <si>
    <t>Community Contribution From: __________________</t>
  </si>
  <si>
    <t xml:space="preserve">Community Contribution From: __________________
</t>
  </si>
  <si>
    <t>Secured Grant From: ___________________</t>
  </si>
  <si>
    <t xml:space="preserve">Secured Grant From: ___________________
</t>
  </si>
  <si>
    <t>In-kind Donations of ___________ From: __________________</t>
  </si>
  <si>
    <t>Other Fundraising</t>
  </si>
  <si>
    <t>Other Fundraising (Pending)</t>
  </si>
  <si>
    <t>Total</t>
  </si>
  <si>
    <t>WMI Community Development Grant: Monthly Expense &amp; Revenue Budget</t>
  </si>
  <si>
    <t>Note: Enter all expenses and revenue amounts in your local currency</t>
  </si>
  <si>
    <t>Your Info</t>
  </si>
  <si>
    <t>Expenses</t>
  </si>
  <si>
    <t>Total Project Expenses</t>
  </si>
  <si>
    <t>Revenue</t>
  </si>
  <si>
    <t>Community Development Grant</t>
  </si>
  <si>
    <t>Total Project Revenue</t>
  </si>
  <si>
    <t>Monthly Balance</t>
  </si>
  <si>
    <t>Project Title: Keeping an EYE on the Future (Vision health seminars, eye exam clinic, and eyeglass donation campaigns)</t>
  </si>
  <si>
    <t>Applicant Name: Meg Akrumi</t>
  </si>
  <si>
    <t>Total Cost of Project: 3,127,150 UGX = $850 USD</t>
  </si>
  <si>
    <t>UGX</t>
  </si>
  <si>
    <t>www.xe.com</t>
  </si>
  <si>
    <t>Amount in UGX</t>
  </si>
  <si>
    <t>Supplies for sessions: paper 1pkt</t>
  </si>
  <si>
    <t>Supplies for sessions: pens 1pkt</t>
  </si>
  <si>
    <t>Community Contribution From: YMCA</t>
  </si>
  <si>
    <t>Supplies for sessions: markers 1pkt</t>
  </si>
  <si>
    <t>Community Contribution From: Mr. Kently (School Teacher)</t>
  </si>
  <si>
    <t xml:space="preserve">Microphone and speakers </t>
  </si>
  <si>
    <t>Community Contribution From: Margaret Carlson (Local Women's Group Leader)</t>
  </si>
  <si>
    <t>Chair rental deposit (50%)</t>
  </si>
  <si>
    <t>Chair rental final payment (50%)</t>
  </si>
  <si>
    <t>Printed materials: posters</t>
  </si>
  <si>
    <t>Printed materials: banners</t>
  </si>
  <si>
    <t>In-kind Donations of classroom space From: IV Secondary School</t>
  </si>
  <si>
    <t>Printed materials: event agenda</t>
  </si>
  <si>
    <t>In-kind Donations of Low-prescription level reading glasses From: Ophthalmologist and vision stores</t>
  </si>
  <si>
    <t>Printed materials: record keeping sheets</t>
  </si>
  <si>
    <t>Printed materials: participation certificates</t>
  </si>
  <si>
    <t>Travel stipends for doctors during the screening events (5)</t>
  </si>
  <si>
    <t>Food and refreshments for doctors and event staff during 4 all-day events</t>
  </si>
  <si>
    <t>Bank wiring fee</t>
  </si>
  <si>
    <t>Printed advertisement in papers for used glasses donations ($30 is for 2 months)</t>
  </si>
  <si>
    <t>Printed advertisement for used glasses donations in university newspaper (10 is for 2 months)</t>
  </si>
  <si>
    <t>Public bus transportation (for travel within capital city to speak with ophthalmologist and stores to seek donations)</t>
  </si>
  <si>
    <t>Medical supplies: disposable gloves 1roll</t>
  </si>
  <si>
    <t>Medical supplies: disinfectant 1roll</t>
  </si>
  <si>
    <t>Medical supplies: cotton balls 1roll</t>
  </si>
  <si>
    <t>Low-prescription level reading glasses</t>
  </si>
  <si>
    <t>Follow-up phone calls with patients who receive eyeglasses</t>
  </si>
  <si>
    <t>Use of secondary school rooms for events</t>
  </si>
  <si>
    <t>Total:</t>
  </si>
  <si>
    <t>EXAMPLE: This example is to guide applicants in filling out the monthly expense and revenue budget in detail. This is an example budget and none of the financial amounts are accurate, nor relate to a project that have been implemented in the past. This example budget, demonstrates the detail needed when creating a list of expenses, how to document when these expenses will be incurred (and need to be paid), and also how to document revenue sources.</t>
  </si>
  <si>
    <t>EXAMPLE: This expense and revenue budget has been created for a hypothetical project that includes the following activities: Donation drive for used eyeglasses, two vision healthcare seminars for two different communities, and two vision screening exam days that will include providing eyeglasses.</t>
  </si>
  <si>
    <t>NOTE: The Monthly Expense &amp; Revenue Budget needs to be completed for each month in which the proposed initiative will be running. This example is for an eight month project.</t>
  </si>
  <si>
    <t>Example</t>
  </si>
  <si>
    <t>EXAMPLE: Project activities during these months:</t>
  </si>
  <si>
    <t>Donation drive</t>
  </si>
  <si>
    <t>Seminar</t>
  </si>
  <si>
    <t>Screening</t>
  </si>
  <si>
    <t>Donation drive/Follow-Up</t>
  </si>
  <si>
    <t>Follow-up</t>
  </si>
  <si>
    <t>Supplies for sessions (paper, pens, markers)</t>
  </si>
  <si>
    <t>Printed materials (posters, banners, event agenda, record keeping sheets, participation certificates)</t>
  </si>
  <si>
    <t>Medical supplies (disposable gloves, disinfectant, cotton balls)</t>
  </si>
  <si>
    <t xml:space="preserve">Personal Contribution </t>
  </si>
  <si>
    <t>Cash donation: YMCA Organization</t>
  </si>
  <si>
    <t>Cash donation: Mr. Kently (School Teacher)</t>
  </si>
  <si>
    <t>Cash donation: Margaret Carlson (Local Women's Group Leader)</t>
  </si>
  <si>
    <t>In-kind donation: Low-prescription level reading glasses</t>
  </si>
  <si>
    <t>In-kind donation: Use of secondary school rooms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</si>
</sst>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quot;$&quot;#,##0"/>
    <numFmt numFmtId="165" formatCode="mmmm\ yyyy"/>
    <numFmt numFmtId="166" formatCode="mmmm yyyy"/>
    <numFmt numFmtId="167" formatCode="m/d/yyyy"/>
  </numFmts>
  <fonts count="28">
    <font>
      <sz val="10.0"/>
      <color rgb="FF595959"/>
      <name val="Arial"/>
      <scheme val="minor"/>
    </font>
    <font>
      <sz val="12.0"/>
      <color rgb="FF595959"/>
      <name val="Arial"/>
    </font>
    <font>
      <b/>
      <sz val="20.0"/>
      <color rgb="FFFFFFFF"/>
      <name val="Arial"/>
    </font>
    <font>
      <b/>
      <sz val="12.0"/>
      <color rgb="FFFFFFFF"/>
      <name val="Arial"/>
    </font>
    <font>
      <b/>
      <sz val="12.0"/>
      <color rgb="FF595959"/>
      <name val="Arial"/>
    </font>
    <font>
      <sz val="12.0"/>
      <color rgb="FFFFFFFF"/>
      <name val="Arial"/>
    </font>
    <font/>
    <font>
      <sz val="12.0"/>
      <color theme="1"/>
      <name val="Arial"/>
    </font>
    <font>
      <sz val="12.0"/>
      <color theme="0"/>
      <name val="Arial"/>
    </font>
    <font>
      <b/>
      <sz val="20.0"/>
      <color theme="0"/>
      <name val="Arial"/>
    </font>
    <font>
      <b/>
      <sz val="12.0"/>
      <color theme="0"/>
      <name val="Arial"/>
    </font>
    <font>
      <sz val="12.0"/>
      <color theme="1"/>
      <name val="Palanquin"/>
    </font>
    <font>
      <b/>
      <sz val="12.0"/>
      <color rgb="FF000000"/>
      <name val="Arial"/>
    </font>
    <font>
      <sz val="11.0"/>
      <color rgb="FFFFFFFF"/>
      <name val="Arial"/>
    </font>
    <font>
      <sz val="11.0"/>
      <color rgb="FF595959"/>
      <name val="Arial"/>
    </font>
    <font>
      <sz val="11.0"/>
      <color rgb="FF000000"/>
      <name val="Arial"/>
    </font>
    <font>
      <sz val="11.0"/>
      <color theme="1"/>
      <name val="Arial"/>
    </font>
    <font>
      <b/>
      <sz val="11.0"/>
      <color theme="1"/>
      <name val="Arial"/>
    </font>
    <font>
      <b/>
      <sz val="32.0"/>
      <color rgb="FFFFFFFF"/>
      <name val="Arial"/>
    </font>
    <font>
      <sz val="10.0"/>
      <color theme="1"/>
      <name val="Arial"/>
    </font>
    <font>
      <sz val="10.0"/>
      <color rgb="FF595959"/>
      <name val="Arial"/>
    </font>
    <font>
      <b/>
      <sz val="12.0"/>
      <color theme="1"/>
      <name val="Arial"/>
    </font>
    <font>
      <b/>
      <sz val="11.0"/>
      <color rgb="FF000000"/>
      <name val="Arial"/>
    </font>
    <font>
      <i/>
      <sz val="12.0"/>
      <color theme="0"/>
      <name val="Arial"/>
    </font>
    <font>
      <color theme="1"/>
      <name val="Calibri"/>
    </font>
    <font>
      <i/>
      <sz val="12.0"/>
      <color rgb="FFFFFFFF"/>
      <name val="Arial"/>
    </font>
    <font>
      <i/>
      <u/>
      <sz val="12.0"/>
      <color theme="0"/>
      <name val="Arial"/>
    </font>
    <font>
      <sz val="12.0"/>
      <color rgb="FF000000"/>
      <name val="Arial"/>
    </font>
  </fonts>
  <fills count="6">
    <fill>
      <patternFill patternType="none"/>
    </fill>
    <fill>
      <patternFill patternType="lightGray"/>
    </fill>
    <fill>
      <patternFill patternType="solid">
        <fgColor rgb="FF2274A5"/>
        <bgColor rgb="FF2274A5"/>
      </patternFill>
    </fill>
    <fill>
      <patternFill patternType="solid">
        <fgColor rgb="FF17371C"/>
        <bgColor rgb="FF17371C"/>
      </patternFill>
    </fill>
    <fill>
      <patternFill patternType="solid">
        <fgColor rgb="FFF2F2F2"/>
        <bgColor rgb="FFF2F2F2"/>
      </patternFill>
    </fill>
    <fill>
      <patternFill patternType="solid">
        <fgColor rgb="FFD8D8D8"/>
        <bgColor rgb="FFD8D8D8"/>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top style="thin">
        <color rgb="FF000000"/>
      </top>
    </border>
  </borders>
  <cellStyleXfs count="1">
    <xf borderId="0" fillId="0" fontId="0" numFmtId="0" applyAlignment="1" applyFont="1"/>
  </cellStyleXfs>
  <cellXfs count="107">
    <xf borderId="0" fillId="0" fontId="0" numFmtId="0" xfId="0" applyAlignment="1" applyFont="1">
      <alignment readingOrder="0" shrinkToFit="0" vertical="center" wrapText="0"/>
    </xf>
    <xf borderId="0" fillId="0" fontId="1" numFmtId="0" xfId="0" applyAlignment="1" applyFont="1">
      <alignment vertical="center"/>
    </xf>
    <xf borderId="1" fillId="2" fontId="2" numFmtId="0" xfId="0" applyAlignment="1" applyBorder="1" applyFill="1" applyFont="1">
      <alignment horizontal="left" vertical="center"/>
    </xf>
    <xf borderId="1" fillId="2" fontId="3" numFmtId="164" xfId="0" applyAlignment="1" applyBorder="1" applyFont="1" applyNumberFormat="1">
      <alignment horizontal="right" vertical="center"/>
    </xf>
    <xf borderId="1" fillId="2" fontId="4" numFmtId="0" xfId="0" applyAlignment="1" applyBorder="1" applyFont="1">
      <alignment vertical="center"/>
    </xf>
    <xf borderId="2" fillId="2" fontId="5" numFmtId="0" xfId="0" applyAlignment="1" applyBorder="1" applyFont="1">
      <alignment horizontal="left" vertical="center"/>
    </xf>
    <xf borderId="3" fillId="0" fontId="6" numFmtId="0" xfId="0" applyAlignment="1" applyBorder="1" applyFont="1">
      <alignment vertical="center"/>
    </xf>
    <xf borderId="0" fillId="2" fontId="1" numFmtId="0" xfId="0" applyAlignment="1" applyFont="1">
      <alignment vertical="center"/>
    </xf>
    <xf borderId="1" fillId="2" fontId="5" numFmtId="0" xfId="0" applyAlignment="1" applyBorder="1" applyFont="1">
      <alignment horizontal="left" vertical="center"/>
    </xf>
    <xf borderId="1" fillId="2" fontId="5" numFmtId="164" xfId="0" applyAlignment="1" applyBorder="1" applyFont="1" applyNumberFormat="1">
      <alignment horizontal="right" vertical="center"/>
    </xf>
    <xf borderId="1" fillId="2" fontId="1" numFmtId="0" xfId="0" applyAlignment="1" applyBorder="1" applyFont="1">
      <alignment vertical="center"/>
    </xf>
    <xf borderId="0" fillId="2" fontId="5" numFmtId="0" xfId="0" applyAlignment="1" applyFont="1">
      <alignment horizontal="left" vertical="center"/>
    </xf>
    <xf borderId="0" fillId="2" fontId="5" numFmtId="164" xfId="0" applyAlignment="1" applyFont="1" applyNumberFormat="1">
      <alignment horizontal="right" vertical="center"/>
    </xf>
    <xf borderId="0" fillId="2" fontId="4" numFmtId="0" xfId="0" applyAlignment="1" applyFont="1">
      <alignment horizontal="left" vertical="center"/>
    </xf>
    <xf borderId="0" fillId="2" fontId="7" numFmtId="0" xfId="0" applyAlignment="1" applyFont="1">
      <alignment vertical="center"/>
    </xf>
    <xf borderId="0" fillId="0" fontId="8" numFmtId="0" xfId="0" applyAlignment="1" applyFont="1">
      <alignment vertical="center"/>
    </xf>
    <xf borderId="4" fillId="2" fontId="9" numFmtId="0" xfId="0" applyAlignment="1" applyBorder="1" applyFont="1">
      <alignment vertical="center"/>
    </xf>
    <xf borderId="1" fillId="2" fontId="8" numFmtId="0" xfId="0" applyAlignment="1" applyBorder="1" applyFont="1">
      <alignment vertical="center"/>
    </xf>
    <xf borderId="1" fillId="2" fontId="10" numFmtId="0" xfId="0" applyAlignment="1" applyBorder="1" applyFont="1">
      <alignment horizontal="left" vertical="center"/>
    </xf>
    <xf borderId="5" fillId="2" fontId="8" numFmtId="0" xfId="0" applyAlignment="1" applyBorder="1" applyFont="1">
      <alignment horizontal="left" vertical="center"/>
    </xf>
    <xf borderId="5" fillId="2" fontId="8" numFmtId="0" xfId="0" applyAlignment="1" applyBorder="1" applyFont="1">
      <alignment vertical="center"/>
    </xf>
    <xf borderId="6" fillId="2" fontId="8" numFmtId="0" xfId="0" applyAlignment="1" applyBorder="1" applyFont="1">
      <alignment vertical="center"/>
    </xf>
    <xf borderId="1" fillId="2" fontId="11" numFmtId="0" xfId="0" applyAlignment="1" applyBorder="1" applyFont="1">
      <alignment vertical="center"/>
    </xf>
    <xf borderId="5" fillId="2" fontId="5" numFmtId="0" xfId="0" applyAlignment="1" applyBorder="1" applyFont="1">
      <alignment vertical="center"/>
    </xf>
    <xf borderId="0" fillId="0" fontId="1" numFmtId="0" xfId="0" applyAlignment="1" applyFont="1">
      <alignment horizontal="left" vertical="center"/>
    </xf>
    <xf borderId="0" fillId="0" fontId="1" numFmtId="164" xfId="0" applyAlignment="1" applyFont="1" applyNumberFormat="1">
      <alignment horizontal="right" vertical="center"/>
    </xf>
    <xf borderId="0" fillId="0" fontId="12" numFmtId="0" xfId="0" applyAlignment="1" applyFont="1">
      <alignment horizontal="right" vertical="center"/>
    </xf>
    <xf borderId="0" fillId="0" fontId="12" numFmtId="0" xfId="0" applyAlignment="1" applyFont="1">
      <alignment horizontal="left" vertical="center"/>
    </xf>
    <xf borderId="0" fillId="0" fontId="12" numFmtId="164" xfId="0" applyAlignment="1" applyFont="1" applyNumberFormat="1">
      <alignment horizontal="right" vertical="center"/>
    </xf>
    <xf borderId="1" fillId="3" fontId="13" numFmtId="164" xfId="0" applyAlignment="1" applyBorder="1" applyFill="1" applyFont="1" applyNumberFormat="1">
      <alignment horizontal="left" vertical="center"/>
    </xf>
    <xf borderId="0" fillId="3" fontId="13" numFmtId="0" xfId="0" applyAlignment="1" applyFont="1">
      <alignment horizontal="left" vertical="center"/>
    </xf>
    <xf borderId="0" fillId="0" fontId="14" numFmtId="0" xfId="0" applyAlignment="1" applyFont="1">
      <alignment vertical="center"/>
    </xf>
    <xf borderId="4" fillId="3" fontId="13" numFmtId="164" xfId="0" applyAlignment="1" applyBorder="1" applyFont="1" applyNumberFormat="1">
      <alignment horizontal="left" vertical="center"/>
    </xf>
    <xf borderId="5" fillId="0" fontId="15" numFmtId="0" xfId="0" applyAlignment="1" applyBorder="1" applyFont="1">
      <alignment horizontal="left" vertical="center"/>
    </xf>
    <xf borderId="5" fillId="0" fontId="16" numFmtId="4" xfId="0" applyAlignment="1" applyBorder="1" applyFont="1" applyNumberFormat="1">
      <alignment horizontal="left" vertical="center"/>
    </xf>
    <xf borderId="5" fillId="0" fontId="16" numFmtId="0" xfId="0" applyAlignment="1" applyBorder="1" applyFont="1">
      <alignment horizontal="left" vertical="center"/>
    </xf>
    <xf borderId="5" fillId="4" fontId="16" numFmtId="0" xfId="0" applyAlignment="1" applyBorder="1" applyFill="1" applyFont="1">
      <alignment vertical="center"/>
    </xf>
    <xf borderId="5" fillId="5" fontId="16" numFmtId="0" xfId="0" applyAlignment="1" applyBorder="1" applyFill="1" applyFont="1">
      <alignment vertical="center"/>
    </xf>
    <xf borderId="5" fillId="0" fontId="17" numFmtId="0" xfId="0" applyAlignment="1" applyBorder="1" applyFont="1">
      <alignment horizontal="left" vertical="center"/>
    </xf>
    <xf borderId="5" fillId="0" fontId="17" numFmtId="4" xfId="0" applyAlignment="1" applyBorder="1" applyFont="1" applyNumberFormat="1">
      <alignment horizontal="left" vertical="center"/>
    </xf>
    <xf borderId="0" fillId="0" fontId="1" numFmtId="0" xfId="0" applyAlignment="1" applyFont="1">
      <alignment horizontal="left" vertical="center"/>
    </xf>
    <xf borderId="0" fillId="0" fontId="1" numFmtId="164" xfId="0" applyAlignment="1" applyFont="1" applyNumberFormat="1">
      <alignment horizontal="right" vertical="center"/>
    </xf>
    <xf borderId="0" fillId="0" fontId="1" numFmtId="0" xfId="0" applyAlignment="1" applyFont="1">
      <alignment horizontal="right" vertical="center"/>
    </xf>
    <xf borderId="1" fillId="2" fontId="18" numFmtId="0" xfId="0" applyAlignment="1" applyBorder="1" applyFont="1">
      <alignment vertical="center"/>
    </xf>
    <xf borderId="1" fillId="2" fontId="19" numFmtId="0" xfId="0" applyAlignment="1" applyBorder="1" applyFont="1">
      <alignment vertical="center"/>
    </xf>
    <xf borderId="0" fillId="0" fontId="20" numFmtId="0" xfId="0" applyAlignment="1" applyFont="1">
      <alignment vertical="center"/>
    </xf>
    <xf borderId="0" fillId="2" fontId="3" numFmtId="0" xfId="0" applyAlignment="1" applyFont="1">
      <alignment vertical="center"/>
    </xf>
    <xf borderId="0" fillId="2" fontId="18" numFmtId="0" xfId="0" applyAlignment="1" applyFont="1">
      <alignment vertical="center"/>
    </xf>
    <xf borderId="0" fillId="2" fontId="19" numFmtId="0" xfId="0" applyAlignment="1" applyFont="1">
      <alignment vertical="center"/>
    </xf>
    <xf borderId="0" fillId="0" fontId="9" numFmtId="0" xfId="0" applyAlignment="1" applyFont="1">
      <alignment horizontal="left" vertical="center"/>
    </xf>
    <xf borderId="0" fillId="0" fontId="9" numFmtId="164" xfId="0" applyAlignment="1" applyFont="1" applyNumberFormat="1">
      <alignment horizontal="left" vertical="center"/>
    </xf>
    <xf borderId="0" fillId="0" fontId="9" numFmtId="0" xfId="0" applyAlignment="1" applyFont="1">
      <alignment vertical="center"/>
    </xf>
    <xf borderId="0" fillId="0" fontId="19" numFmtId="0" xfId="0" applyAlignment="1" applyFont="1">
      <alignment vertical="center"/>
    </xf>
    <xf borderId="4" fillId="2" fontId="2" numFmtId="0" xfId="0" applyAlignment="1" applyBorder="1" applyFont="1">
      <alignment vertical="center"/>
    </xf>
    <xf borderId="5" fillId="2" fontId="5" numFmtId="0" xfId="0" applyAlignment="1" applyBorder="1" applyFont="1">
      <alignment shrinkToFit="0" vertical="center" wrapText="1"/>
    </xf>
    <xf borderId="0" fillId="0" fontId="21" numFmtId="0" xfId="0" applyAlignment="1" applyFont="1">
      <alignment horizontal="left" vertical="center"/>
    </xf>
    <xf borderId="0" fillId="0" fontId="21" numFmtId="165" xfId="0" applyAlignment="1" applyFont="1" applyNumberFormat="1">
      <alignment horizontal="left" vertical="center"/>
    </xf>
    <xf borderId="0" fillId="0" fontId="22" numFmtId="0" xfId="0" applyAlignment="1" applyFont="1">
      <alignment horizontal="left" vertical="center"/>
    </xf>
    <xf borderId="0" fillId="0" fontId="22" numFmtId="165" xfId="0" applyAlignment="1" applyFont="1" applyNumberFormat="1">
      <alignment horizontal="left" vertical="center"/>
    </xf>
    <xf borderId="0" fillId="0" fontId="22" numFmtId="166" xfId="0" applyAlignment="1" applyFont="1" applyNumberFormat="1">
      <alignment horizontal="left" vertical="center"/>
    </xf>
    <xf borderId="0" fillId="0" fontId="17" numFmtId="0" xfId="0" applyAlignment="1" applyFont="1">
      <alignment vertical="center"/>
    </xf>
    <xf borderId="0" fillId="0" fontId="16" numFmtId="4" xfId="0" applyAlignment="1" applyFont="1" applyNumberFormat="1">
      <alignment horizontal="center" vertical="center"/>
    </xf>
    <xf borderId="0" fillId="0" fontId="16" numFmtId="4" xfId="0" applyAlignment="1" applyFont="1" applyNumberFormat="1">
      <alignment vertical="center"/>
    </xf>
    <xf borderId="0" fillId="0" fontId="16" numFmtId="0" xfId="0" applyAlignment="1" applyFont="1">
      <alignment vertical="center"/>
    </xf>
    <xf borderId="7" fillId="0" fontId="17" numFmtId="4" xfId="0" applyAlignment="1" applyBorder="1" applyFont="1" applyNumberFormat="1">
      <alignment horizontal="center" vertical="center"/>
    </xf>
    <xf borderId="7" fillId="0" fontId="17" numFmtId="4" xfId="0" applyAlignment="1" applyBorder="1" applyFont="1" applyNumberFormat="1">
      <alignment vertical="center"/>
    </xf>
    <xf borderId="1" fillId="2" fontId="17" numFmtId="0" xfId="0" applyAlignment="1" applyBorder="1" applyFont="1">
      <alignment vertical="center"/>
    </xf>
    <xf borderId="1" fillId="2" fontId="16" numFmtId="0" xfId="0" applyAlignment="1" applyBorder="1" applyFont="1">
      <alignment horizontal="center" vertical="center"/>
    </xf>
    <xf borderId="1" fillId="2" fontId="16" numFmtId="0" xfId="0" applyAlignment="1" applyBorder="1" applyFont="1">
      <alignment vertical="center"/>
    </xf>
    <xf borderId="0" fillId="0" fontId="17" numFmtId="0" xfId="0" applyAlignment="1" applyFont="1">
      <alignment horizontal="left" vertical="center"/>
    </xf>
    <xf borderId="0" fillId="0" fontId="15" numFmtId="0" xfId="0" applyAlignment="1" applyFont="1">
      <alignment vertical="center"/>
    </xf>
    <xf borderId="0" fillId="0" fontId="16" numFmtId="0" xfId="0" applyAlignment="1" applyFont="1">
      <alignment horizontal="center" vertical="center"/>
    </xf>
    <xf borderId="0" fillId="0" fontId="17" numFmtId="0" xfId="0" applyAlignment="1" applyFont="1">
      <alignment horizontal="center" vertical="center"/>
    </xf>
    <xf borderId="0" fillId="0" fontId="17" numFmtId="4" xfId="0" applyAlignment="1" applyFont="1" applyNumberFormat="1">
      <alignment horizontal="center" vertical="center"/>
    </xf>
    <xf borderId="0" fillId="0" fontId="17" numFmtId="4" xfId="0" applyAlignment="1" applyFont="1" applyNumberFormat="1">
      <alignment vertical="center"/>
    </xf>
    <xf borderId="0" fillId="0" fontId="5" numFmtId="0" xfId="0" applyAlignment="1" applyFont="1">
      <alignment horizontal="left" vertical="center"/>
    </xf>
    <xf borderId="0" fillId="0" fontId="5" numFmtId="164" xfId="0" applyAlignment="1" applyFont="1" applyNumberFormat="1">
      <alignment horizontal="right" vertical="center"/>
    </xf>
    <xf borderId="0" fillId="0" fontId="4" numFmtId="0" xfId="0" applyAlignment="1" applyFont="1">
      <alignment horizontal="left" vertical="center"/>
    </xf>
    <xf borderId="0" fillId="0" fontId="7" numFmtId="0" xfId="0" applyAlignment="1" applyFont="1">
      <alignment vertical="center"/>
    </xf>
    <xf borderId="1" fillId="2" fontId="9" numFmtId="164" xfId="0" applyAlignment="1" applyBorder="1" applyFont="1" applyNumberFormat="1">
      <alignment horizontal="left" vertical="center"/>
    </xf>
    <xf borderId="1" fillId="2" fontId="9" numFmtId="0" xfId="0" applyAlignment="1" applyBorder="1" applyFont="1">
      <alignment vertical="center"/>
    </xf>
    <xf borderId="5" fillId="2" fontId="23" numFmtId="164" xfId="0" applyAlignment="1" applyBorder="1" applyFont="1" applyNumberFormat="1">
      <alignment horizontal="left" vertical="center"/>
    </xf>
    <xf borderId="0" fillId="2" fontId="24" numFmtId="0" xfId="0" applyAlignment="1" applyFont="1">
      <alignment vertical="center"/>
    </xf>
    <xf borderId="5" fillId="2" fontId="25" numFmtId="1" xfId="0" applyAlignment="1" applyBorder="1" applyFont="1" applyNumberFormat="1">
      <alignment horizontal="left" vertical="center"/>
    </xf>
    <xf borderId="5" fillId="2" fontId="25" numFmtId="167" xfId="0" applyAlignment="1" applyBorder="1" applyFont="1" applyNumberFormat="1">
      <alignment horizontal="left" vertical="center"/>
    </xf>
    <xf borderId="5" fillId="2" fontId="26" numFmtId="167" xfId="0" applyAlignment="1" applyBorder="1" applyFont="1" applyNumberFormat="1">
      <alignment horizontal="left" vertical="center"/>
    </xf>
    <xf borderId="1" fillId="3" fontId="13" numFmtId="164" xfId="0" applyAlignment="1" applyBorder="1" applyFont="1" applyNumberFormat="1">
      <alignment horizontal="right" vertical="center"/>
    </xf>
    <xf borderId="5" fillId="0" fontId="16" numFmtId="3" xfId="0" applyAlignment="1" applyBorder="1" applyFont="1" applyNumberFormat="1">
      <alignment horizontal="right" vertical="center"/>
    </xf>
    <xf borderId="5" fillId="0" fontId="16" numFmtId="0" xfId="0" applyAlignment="1" applyBorder="1" applyFont="1">
      <alignment vertical="center"/>
    </xf>
    <xf borderId="0" fillId="0" fontId="3" numFmtId="0" xfId="0" applyAlignment="1" applyFont="1">
      <alignment horizontal="left" vertical="center"/>
    </xf>
    <xf borderId="0" fillId="0" fontId="3" numFmtId="164" xfId="0" applyAlignment="1" applyFont="1" applyNumberFormat="1">
      <alignment horizontal="right" vertical="center"/>
    </xf>
    <xf borderId="0" fillId="0" fontId="7" numFmtId="0" xfId="0" applyAlignment="1" applyFont="1">
      <alignment horizontal="left" shrinkToFit="0" vertical="center" wrapText="1"/>
    </xf>
    <xf borderId="0" fillId="0" fontId="7" numFmtId="0" xfId="0" applyAlignment="1" applyFont="1">
      <alignment horizontal="left" shrinkToFit="0" vertical="top" wrapText="1"/>
    </xf>
    <xf borderId="0" fillId="0" fontId="27" numFmtId="0" xfId="0" applyAlignment="1" applyFont="1">
      <alignment horizontal="left" shrinkToFit="0" vertical="center" wrapText="1"/>
    </xf>
    <xf borderId="4" fillId="2" fontId="9" numFmtId="164" xfId="0" applyAlignment="1" applyBorder="1" applyFont="1" applyNumberFormat="1">
      <alignment horizontal="left" vertical="center"/>
    </xf>
    <xf borderId="0" fillId="2" fontId="8" numFmtId="0" xfId="0" applyAlignment="1" applyFont="1">
      <alignment vertical="center"/>
    </xf>
    <xf borderId="5" fillId="2" fontId="25" numFmtId="167" xfId="0" applyAlignment="1" applyBorder="1" applyFont="1" applyNumberFormat="1">
      <alignment horizontal="left" readingOrder="0" vertical="center"/>
    </xf>
    <xf borderId="0" fillId="0" fontId="7" numFmtId="0" xfId="0" applyAlignment="1" applyFont="1">
      <alignment horizontal="center" vertical="center"/>
    </xf>
    <xf borderId="1" fillId="2" fontId="7" numFmtId="0" xfId="0" applyAlignment="1" applyBorder="1" applyFont="1">
      <alignment vertical="center"/>
    </xf>
    <xf borderId="0" fillId="0" fontId="21" numFmtId="0" xfId="0" applyAlignment="1" applyFont="1">
      <alignment vertical="center"/>
    </xf>
    <xf borderId="7" fillId="0" fontId="21" numFmtId="0" xfId="0" applyAlignment="1" applyBorder="1" applyFont="1">
      <alignment horizontal="center" vertical="center"/>
    </xf>
    <xf borderId="7" fillId="0" fontId="21" numFmtId="0" xfId="0" applyAlignment="1" applyBorder="1" applyFont="1">
      <alignment vertical="center"/>
    </xf>
    <xf borderId="1" fillId="2" fontId="21" numFmtId="0" xfId="0" applyAlignment="1" applyBorder="1" applyFont="1">
      <alignment vertical="center"/>
    </xf>
    <xf borderId="1" fillId="2" fontId="7" numFmtId="0" xfId="0" applyAlignment="1" applyBorder="1" applyFont="1">
      <alignment horizontal="center" vertical="center"/>
    </xf>
    <xf borderId="0" fillId="0" fontId="27" numFmtId="0" xfId="0" applyAlignment="1" applyFont="1">
      <alignment vertical="center"/>
    </xf>
    <xf borderId="0" fillId="0" fontId="7" numFmtId="0" xfId="0" applyAlignment="1" applyFont="1">
      <alignment horizontal="center" vertical="bottom"/>
    </xf>
    <xf borderId="0" fillId="0" fontId="21" numFmtId="0" xfId="0" applyAlignment="1" applyFont="1">
      <alignment horizontal="center" vertical="center"/>
    </xf>
  </cellXfs>
  <cellStyles count="1">
    <cellStyle xfId="0" name="Normal" builtinId="0"/>
  </cellStyles>
  <dxfs count="4">
    <dxf>
      <font/>
      <fill>
        <patternFill patternType="none"/>
      </fill>
      <border/>
    </dxf>
    <dxf>
      <font/>
      <fill>
        <patternFill patternType="solid">
          <fgColor rgb="FF595959"/>
          <bgColor rgb="FF595959"/>
        </patternFill>
      </fill>
      <border/>
    </dxf>
    <dxf>
      <font/>
      <fill>
        <patternFill patternType="solid">
          <fgColor rgb="FFD8D8D8"/>
          <bgColor rgb="FFD8D8D8"/>
        </patternFill>
      </fill>
      <border/>
    </dxf>
    <dxf>
      <font/>
      <fill>
        <patternFill patternType="solid">
          <fgColor rgb="FFF2F2F2"/>
          <bgColor rgb="FFF2F2F2"/>
        </patternFill>
      </fill>
      <border/>
    </dxf>
  </dxfs>
  <tableStyles count="4">
    <tableStyle count="4" pivot="0" name="Budget Proposal-style">
      <tableStyleElement dxfId="1" type="headerRow"/>
      <tableStyleElement dxfId="2" type="firstRowStripe"/>
      <tableStyleElement dxfId="3" type="secondRowStripe"/>
      <tableStyleElement dxfId="1" type="totalRow"/>
    </tableStyle>
    <tableStyle count="4" pivot="0" name="Budget Proposal-style 2">
      <tableStyleElement dxfId="1" type="headerRow"/>
      <tableStyleElement dxfId="2" type="firstRowStripe"/>
      <tableStyleElement dxfId="3" type="secondRowStripe"/>
      <tableStyleElement dxfId="1" type="totalRow"/>
    </tableStyle>
    <tableStyle count="4" pivot="0" name="Example Budget Proposal-style">
      <tableStyleElement dxfId="1" type="headerRow"/>
      <tableStyleElement dxfId="2" type="firstRowStripe"/>
      <tableStyleElement dxfId="3" type="secondRowStripe"/>
      <tableStyleElement dxfId="1" type="totalRow"/>
    </tableStyle>
    <tableStyle count="4" pivot="0" name="Example Budget Proposal-style 2">
      <tableStyleElement dxfId="1" type="headerRow"/>
      <tableStyleElement dxfId="2" type="firstRowStripe"/>
      <tableStyleElement dxfId="3" type="secondRowStripe"/>
      <tableStyleElement dxfId="1" type="totalRow"/>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B12:D29" displayName="Table_1" id="1">
  <tableColumns count="3">
    <tableColumn name="Expected Funds (Revenue)" id="1"/>
    <tableColumn name="Amount in Your Local Currency" id="2"/>
    <tableColumn name="Amount in USD" id="3"/>
  </tableColumns>
  <tableStyleInfo name="Budget Proposal-style" showColumnStripes="0" showFirstColumn="1" showLastColumn="1" showRowStripes="1"/>
</table>
</file>

<file path=xl/tables/table2.xml><?xml version="1.0" encoding="utf-8"?>
<table xmlns="http://schemas.openxmlformats.org/spreadsheetml/2006/main" ref="F12:J29" displayName="Table_2" id="2">
  <tableColumns count="5">
    <tableColumn name="Expected Project Costs (Expenses)" id="1"/>
    <tableColumn name="Quantity " id="2"/>
    <tableColumn name="Unit Cost" id="3"/>
    <tableColumn name="Amount in Your Local Currency" id="4"/>
    <tableColumn name="Amount in USD" id="5"/>
  </tableColumns>
  <tableStyleInfo name="Budget Proposal-style 2" showColumnStripes="0" showFirstColumn="1" showLastColumn="1" showRowStripes="1"/>
</table>
</file>

<file path=xl/tables/table3.xml><?xml version="1.0" encoding="utf-8"?>
<table xmlns="http://schemas.openxmlformats.org/spreadsheetml/2006/main" ref="B12:D37" displayName="Table_3" id="3">
  <tableColumns count="3">
    <tableColumn name="Expected Funds (Revenue)" id="1"/>
    <tableColumn name="Amount in UGX" id="2"/>
    <tableColumn name="Amount in USD" id="3"/>
  </tableColumns>
  <tableStyleInfo name="Example Budget Proposal-style" showColumnStripes="0" showFirstColumn="1" showLastColumn="1" showRowStripes="1"/>
</table>
</file>

<file path=xl/tables/table4.xml><?xml version="1.0" encoding="utf-8"?>
<table xmlns="http://schemas.openxmlformats.org/spreadsheetml/2006/main" ref="G12:K37" displayName="Table_4" id="4">
  <tableColumns count="5">
    <tableColumn name="Expected Project Costs (Expenses)" id="1"/>
    <tableColumn name="Quantity " id="2"/>
    <tableColumn name="Unit Cost" id="3"/>
    <tableColumn name="Amount in UGX" id="4"/>
    <tableColumn name="Amount in USD" id="5"/>
  </tableColumns>
  <tableStyleInfo name="Example Budget Proposal-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4" Type="http://schemas.openxmlformats.org/officeDocument/2006/relationships/table" Target="../tables/table1.xml"/><Relationship Id="rId5"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www.xe.com/" TargetMode="External"/><Relationship Id="rId2" Type="http://schemas.openxmlformats.org/officeDocument/2006/relationships/drawing" Target="../drawings/drawing3.xml"/><Relationship Id="rId5" Type="http://schemas.openxmlformats.org/officeDocument/2006/relationships/table" Target="../tables/table3.xml"/><Relationship Id="rId6"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hyperlink" Target="http://www.xe.com/"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outlinePr summaryBelow="0" summaryRight="0"/>
    <pageSetUpPr/>
  </sheetPr>
  <sheetViews>
    <sheetView showGridLines="0" workbookViewId="0"/>
  </sheetViews>
  <sheetFormatPr customHeight="1" defaultColWidth="12.63" defaultRowHeight="15.0"/>
  <cols>
    <col customWidth="1" min="1" max="1" width="3.88"/>
    <col customWidth="1" min="2" max="2" width="71.63"/>
    <col customWidth="1" min="3" max="3" width="29.38"/>
    <col customWidth="1" min="4" max="4" width="20.38"/>
    <col customWidth="1" min="5" max="5" width="3.88"/>
    <col customWidth="1" min="6" max="6" width="62.38"/>
    <col customWidth="1" min="7" max="8" width="13.25"/>
    <col customWidth="1" min="9" max="9" width="27.75"/>
    <col customWidth="1" min="10" max="10" width="17.63"/>
  </cols>
  <sheetData>
    <row r="1">
      <c r="A1" s="1"/>
      <c r="B1" s="2" t="s">
        <v>0</v>
      </c>
      <c r="C1" s="3"/>
      <c r="D1" s="4"/>
      <c r="E1" s="5"/>
      <c r="F1" s="6"/>
      <c r="G1" s="6"/>
      <c r="H1" s="6"/>
      <c r="I1" s="6"/>
      <c r="J1" s="7"/>
    </row>
    <row r="2">
      <c r="A2" s="1"/>
      <c r="B2" s="5" t="s">
        <v>1</v>
      </c>
      <c r="C2" s="6"/>
      <c r="D2" s="6"/>
      <c r="E2" s="6"/>
      <c r="F2" s="6"/>
      <c r="G2" s="5"/>
      <c r="H2" s="5"/>
      <c r="I2" s="8"/>
      <c r="J2" s="7"/>
    </row>
    <row r="3">
      <c r="A3" s="1"/>
      <c r="B3" s="5" t="s">
        <v>2</v>
      </c>
      <c r="C3" s="6"/>
      <c r="D3" s="6"/>
      <c r="E3" s="6"/>
      <c r="F3" s="6"/>
      <c r="G3" s="5"/>
      <c r="H3" s="5"/>
      <c r="I3" s="8"/>
      <c r="J3" s="7"/>
    </row>
    <row r="4">
      <c r="A4" s="1"/>
      <c r="B4" s="8" t="s">
        <v>3</v>
      </c>
      <c r="C4" s="9"/>
      <c r="D4" s="10"/>
      <c r="E4" s="5"/>
      <c r="F4" s="6"/>
      <c r="G4" s="6"/>
      <c r="H4" s="6"/>
      <c r="I4" s="6"/>
      <c r="J4" s="7"/>
    </row>
    <row r="5">
      <c r="A5" s="1"/>
      <c r="B5" s="11"/>
      <c r="C5" s="12"/>
      <c r="D5" s="7"/>
      <c r="E5" s="7"/>
      <c r="F5" s="13"/>
      <c r="G5" s="13"/>
      <c r="H5" s="13"/>
      <c r="I5" s="14"/>
      <c r="J5" s="7"/>
    </row>
    <row r="6">
      <c r="A6" s="15"/>
      <c r="B6" s="2" t="s">
        <v>4</v>
      </c>
      <c r="C6" s="16" t="s">
        <v>5</v>
      </c>
      <c r="D6" s="17"/>
      <c r="E6" s="17"/>
      <c r="F6" s="18"/>
      <c r="G6" s="18"/>
      <c r="H6" s="18"/>
      <c r="I6" s="17"/>
      <c r="J6" s="7"/>
    </row>
    <row r="7">
      <c r="A7" s="15"/>
      <c r="B7" s="19" t="s">
        <v>6</v>
      </c>
      <c r="C7" s="20"/>
      <c r="D7" s="21"/>
      <c r="E7" s="17"/>
      <c r="F7" s="22"/>
      <c r="G7" s="22"/>
      <c r="H7" s="22"/>
      <c r="I7" s="17"/>
      <c r="J7" s="7"/>
    </row>
    <row r="8" ht="15.0" customHeight="1">
      <c r="A8" s="15"/>
      <c r="B8" s="23" t="s">
        <v>7</v>
      </c>
      <c r="C8" s="23"/>
      <c r="D8" s="21"/>
      <c r="E8" s="17"/>
      <c r="F8" s="17"/>
      <c r="G8" s="17"/>
      <c r="H8" s="17"/>
      <c r="I8" s="17"/>
      <c r="J8" s="7"/>
    </row>
    <row r="9">
      <c r="A9" s="15"/>
      <c r="B9" s="19" t="s">
        <v>8</v>
      </c>
      <c r="C9" s="20"/>
      <c r="D9" s="21"/>
      <c r="E9" s="17"/>
      <c r="F9" s="18"/>
      <c r="G9" s="18"/>
      <c r="H9" s="18"/>
      <c r="I9" s="17"/>
      <c r="J9" s="7"/>
    </row>
    <row r="10">
      <c r="A10" s="15"/>
      <c r="B10" s="19" t="s">
        <v>9</v>
      </c>
      <c r="C10" s="20"/>
      <c r="D10" s="21"/>
      <c r="E10" s="17"/>
      <c r="F10" s="18"/>
      <c r="G10" s="18"/>
      <c r="H10" s="18"/>
      <c r="I10" s="17"/>
      <c r="J10" s="7"/>
    </row>
    <row r="11" ht="18.75" customHeight="1">
      <c r="A11" s="1"/>
      <c r="B11" s="24"/>
      <c r="C11" s="25"/>
      <c r="D11" s="26"/>
      <c r="E11" s="26"/>
      <c r="F11" s="27"/>
      <c r="G11" s="27"/>
      <c r="H11" s="27"/>
      <c r="I11" s="28"/>
      <c r="J11" s="1"/>
    </row>
    <row r="12" ht="24.75" customHeight="1">
      <c r="A12" s="1"/>
      <c r="B12" s="29" t="s">
        <v>10</v>
      </c>
      <c r="C12" s="29" t="s">
        <v>11</v>
      </c>
      <c r="D12" s="30" t="s">
        <v>12</v>
      </c>
      <c r="E12" s="31"/>
      <c r="F12" s="29" t="s">
        <v>13</v>
      </c>
      <c r="G12" s="29" t="s">
        <v>14</v>
      </c>
      <c r="H12" s="29" t="s">
        <v>15</v>
      </c>
      <c r="I12" s="29" t="s">
        <v>11</v>
      </c>
      <c r="J12" s="32" t="s">
        <v>12</v>
      </c>
    </row>
    <row r="13" ht="24.75" customHeight="1">
      <c r="A13" s="1"/>
      <c r="B13" s="33" t="s">
        <v>16</v>
      </c>
      <c r="C13" s="34"/>
      <c r="D13" s="34"/>
      <c r="E13" s="31"/>
      <c r="F13" s="35"/>
      <c r="G13" s="35"/>
      <c r="H13" s="35"/>
      <c r="I13" s="34">
        <f t="shared" ref="I13:I26" si="1">G13*H13</f>
        <v>0</v>
      </c>
      <c r="J13" s="34"/>
    </row>
    <row r="14" ht="24.75" customHeight="1">
      <c r="A14" s="1"/>
      <c r="B14" s="35" t="s">
        <v>17</v>
      </c>
      <c r="C14" s="34"/>
      <c r="D14" s="34"/>
      <c r="E14" s="31"/>
      <c r="F14" s="35"/>
      <c r="G14" s="35"/>
      <c r="H14" s="35"/>
      <c r="I14" s="34">
        <f t="shared" si="1"/>
        <v>0</v>
      </c>
      <c r="J14" s="34"/>
    </row>
    <row r="15" ht="24.75" customHeight="1">
      <c r="A15" s="1"/>
      <c r="B15" s="35" t="s">
        <v>18</v>
      </c>
      <c r="C15" s="34"/>
      <c r="D15" s="34"/>
      <c r="E15" s="31"/>
      <c r="F15" s="35"/>
      <c r="G15" s="35"/>
      <c r="H15" s="35"/>
      <c r="I15" s="34">
        <f t="shared" si="1"/>
        <v>0</v>
      </c>
      <c r="J15" s="34"/>
    </row>
    <row r="16" ht="24.75" customHeight="1">
      <c r="A16" s="1"/>
      <c r="B16" s="35" t="s">
        <v>18</v>
      </c>
      <c r="C16" s="34"/>
      <c r="D16" s="34"/>
      <c r="E16" s="31"/>
      <c r="F16" s="35"/>
      <c r="G16" s="35"/>
      <c r="H16" s="35"/>
      <c r="I16" s="34">
        <f t="shared" si="1"/>
        <v>0</v>
      </c>
      <c r="J16" s="34"/>
    </row>
    <row r="17" ht="24.75" customHeight="1">
      <c r="A17" s="1"/>
      <c r="B17" s="35" t="s">
        <v>18</v>
      </c>
      <c r="C17" s="34"/>
      <c r="D17" s="34"/>
      <c r="E17" s="31"/>
      <c r="F17" s="35"/>
      <c r="G17" s="35"/>
      <c r="H17" s="35"/>
      <c r="I17" s="34">
        <f t="shared" si="1"/>
        <v>0</v>
      </c>
      <c r="J17" s="34"/>
    </row>
    <row r="18" ht="24.75" customHeight="1">
      <c r="A18" s="1"/>
      <c r="B18" s="35" t="s">
        <v>19</v>
      </c>
      <c r="C18" s="34"/>
      <c r="D18" s="34"/>
      <c r="E18" s="31"/>
      <c r="F18" s="35"/>
      <c r="G18" s="35"/>
      <c r="H18" s="35"/>
      <c r="I18" s="34">
        <f t="shared" si="1"/>
        <v>0</v>
      </c>
      <c r="J18" s="34"/>
    </row>
    <row r="19" ht="24.75" customHeight="1">
      <c r="A19" s="1"/>
      <c r="B19" s="35" t="s">
        <v>20</v>
      </c>
      <c r="C19" s="34"/>
      <c r="D19" s="34"/>
      <c r="E19" s="31"/>
      <c r="F19" s="35"/>
      <c r="G19" s="35"/>
      <c r="H19" s="35"/>
      <c r="I19" s="34">
        <f t="shared" si="1"/>
        <v>0</v>
      </c>
      <c r="J19" s="34"/>
    </row>
    <row r="20" ht="24.75" customHeight="1">
      <c r="A20" s="1"/>
      <c r="B20" s="35" t="s">
        <v>21</v>
      </c>
      <c r="C20" s="34"/>
      <c r="D20" s="34"/>
      <c r="E20" s="31"/>
      <c r="F20" s="35"/>
      <c r="G20" s="35"/>
      <c r="H20" s="35"/>
      <c r="I20" s="34">
        <f t="shared" si="1"/>
        <v>0</v>
      </c>
      <c r="J20" s="34"/>
    </row>
    <row r="21" ht="24.75" customHeight="1">
      <c r="A21" s="1"/>
      <c r="B21" s="35" t="s">
        <v>22</v>
      </c>
      <c r="C21" s="34"/>
      <c r="D21" s="34"/>
      <c r="E21" s="31"/>
      <c r="F21" s="35"/>
      <c r="G21" s="35"/>
      <c r="H21" s="35"/>
      <c r="I21" s="34">
        <f t="shared" si="1"/>
        <v>0</v>
      </c>
      <c r="J21" s="34"/>
    </row>
    <row r="22" ht="24.75" customHeight="1">
      <c r="A22" s="1"/>
      <c r="B22" s="36" t="s">
        <v>22</v>
      </c>
      <c r="C22" s="34"/>
      <c r="D22" s="34"/>
      <c r="E22" s="31"/>
      <c r="F22" s="35"/>
      <c r="G22" s="35"/>
      <c r="H22" s="35"/>
      <c r="I22" s="34">
        <f t="shared" si="1"/>
        <v>0</v>
      </c>
      <c r="J22" s="34"/>
    </row>
    <row r="23" ht="24.75" customHeight="1">
      <c r="A23" s="1"/>
      <c r="B23" s="37" t="s">
        <v>22</v>
      </c>
      <c r="C23" s="34"/>
      <c r="D23" s="34"/>
      <c r="E23" s="31"/>
      <c r="F23" s="35"/>
      <c r="G23" s="35"/>
      <c r="H23" s="35"/>
      <c r="I23" s="34">
        <f t="shared" si="1"/>
        <v>0</v>
      </c>
      <c r="J23" s="34"/>
    </row>
    <row r="24" ht="24.75" customHeight="1">
      <c r="A24" s="1"/>
      <c r="B24" s="36" t="s">
        <v>22</v>
      </c>
      <c r="C24" s="34"/>
      <c r="D24" s="34"/>
      <c r="E24" s="31"/>
      <c r="F24" s="35"/>
      <c r="G24" s="35"/>
      <c r="H24" s="35"/>
      <c r="I24" s="34">
        <f t="shared" si="1"/>
        <v>0</v>
      </c>
      <c r="J24" s="34"/>
    </row>
    <row r="25" ht="24.75" customHeight="1">
      <c r="A25" s="1"/>
      <c r="B25" s="35" t="s">
        <v>23</v>
      </c>
      <c r="C25" s="34"/>
      <c r="D25" s="34"/>
      <c r="E25" s="31"/>
      <c r="F25" s="35"/>
      <c r="G25" s="35"/>
      <c r="H25" s="35"/>
      <c r="I25" s="34">
        <f t="shared" si="1"/>
        <v>0</v>
      </c>
      <c r="J25" s="34"/>
    </row>
    <row r="26" ht="24.75" customHeight="1">
      <c r="A26" s="1"/>
      <c r="B26" s="35" t="s">
        <v>24</v>
      </c>
      <c r="C26" s="34"/>
      <c r="D26" s="34"/>
      <c r="E26" s="31"/>
      <c r="F26" s="35"/>
      <c r="G26" s="35"/>
      <c r="H26" s="35"/>
      <c r="I26" s="34">
        <f t="shared" si="1"/>
        <v>0</v>
      </c>
      <c r="J26" s="34"/>
    </row>
    <row r="27" ht="24.75" customHeight="1">
      <c r="A27" s="1"/>
      <c r="B27" s="38" t="s">
        <v>25</v>
      </c>
      <c r="C27" s="39">
        <f t="shared" ref="C27:D27" si="2">SUM(C13:C26)</f>
        <v>0</v>
      </c>
      <c r="D27" s="39">
        <f t="shared" si="2"/>
        <v>0</v>
      </c>
      <c r="E27" s="31"/>
      <c r="F27" s="38" t="s">
        <v>25</v>
      </c>
      <c r="G27" s="38"/>
      <c r="H27" s="38"/>
      <c r="I27" s="39">
        <f t="shared" ref="I27:J27" si="3">SUM(I13:I26)</f>
        <v>0</v>
      </c>
      <c r="J27" s="39">
        <f t="shared" si="3"/>
        <v>0</v>
      </c>
    </row>
    <row r="28" ht="24.75" customHeight="1">
      <c r="A28" s="1"/>
      <c r="B28" s="40"/>
      <c r="C28" s="41"/>
      <c r="D28" s="42"/>
      <c r="E28" s="1"/>
      <c r="F28" s="40"/>
      <c r="G28" s="40"/>
      <c r="H28" s="40"/>
      <c r="I28" s="41"/>
      <c r="J28" s="42"/>
    </row>
    <row r="29" ht="24.75" customHeight="1">
      <c r="A29" s="1"/>
      <c r="B29" s="40"/>
      <c r="C29" s="41"/>
      <c r="D29" s="42"/>
      <c r="E29" s="1"/>
      <c r="F29" s="40"/>
      <c r="G29" s="40"/>
      <c r="H29" s="40"/>
      <c r="I29" s="41"/>
      <c r="J29" s="42"/>
    </row>
  </sheetData>
  <mergeCells count="4">
    <mergeCell ref="E1:I1"/>
    <mergeCell ref="B2:F2"/>
    <mergeCell ref="B3:F3"/>
    <mergeCell ref="E4:I4"/>
  </mergeCells>
  <printOptions/>
  <pageMargins bottom="0.75" footer="0.0" header="0.0" left="0.7" right="0.7" top="0.75"/>
  <pageSetup orientation="landscape"/>
  <drawing r:id="rId1"/>
  <tableParts count="2">
    <tablePart r:id="rId4"/>
    <tablePart r:id="rId5"/>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274A5"/>
    <outlinePr summaryBelow="0" summaryRight="0"/>
    <pageSetUpPr/>
  </sheetPr>
  <sheetViews>
    <sheetView workbookViewId="0"/>
  </sheetViews>
  <sheetFormatPr customHeight="1" defaultColWidth="12.63" defaultRowHeight="15.0"/>
  <cols>
    <col customWidth="1" min="1" max="1" width="42.63"/>
    <col customWidth="1" min="2" max="2" width="16.25"/>
    <col customWidth="1" min="3" max="3" width="16.63"/>
    <col customWidth="1" min="4" max="4" width="18.25"/>
    <col customWidth="1" min="5" max="5" width="15.25"/>
    <col customWidth="1" min="6" max="6" width="17.63"/>
    <col customWidth="1" min="7" max="7" width="17.38"/>
    <col customWidth="1" min="8" max="8" width="15.25"/>
    <col customWidth="1" min="9" max="9" width="16.25"/>
    <col customWidth="1" min="10" max="10" width="16.88"/>
    <col customWidth="1" min="11" max="11" width="14.13"/>
    <col customWidth="1" min="12" max="12" width="16.25"/>
    <col customWidth="1" min="13" max="13" width="16.13"/>
    <col customWidth="1" min="14" max="25" width="14.38"/>
  </cols>
  <sheetData>
    <row r="1">
      <c r="A1" s="2" t="s">
        <v>26</v>
      </c>
      <c r="B1" s="43"/>
      <c r="C1" s="44"/>
      <c r="D1" s="44"/>
      <c r="E1" s="44"/>
      <c r="F1" s="44"/>
      <c r="G1" s="44"/>
      <c r="H1" s="44"/>
      <c r="I1" s="44"/>
      <c r="J1" s="44"/>
      <c r="K1" s="44"/>
      <c r="L1" s="44"/>
      <c r="M1" s="44"/>
      <c r="N1" s="45"/>
      <c r="O1" s="45"/>
      <c r="P1" s="45"/>
      <c r="Q1" s="45"/>
      <c r="R1" s="45"/>
      <c r="S1" s="45"/>
      <c r="T1" s="45"/>
      <c r="U1" s="45"/>
      <c r="V1" s="45"/>
      <c r="W1" s="45"/>
      <c r="X1" s="45"/>
      <c r="Y1" s="45"/>
    </row>
    <row r="2">
      <c r="A2" s="46" t="s">
        <v>27</v>
      </c>
      <c r="B2" s="47"/>
      <c r="C2" s="48"/>
      <c r="D2" s="48"/>
      <c r="E2" s="48"/>
      <c r="F2" s="48"/>
      <c r="G2" s="48"/>
      <c r="H2" s="48"/>
      <c r="I2" s="48"/>
      <c r="J2" s="48"/>
      <c r="K2" s="48"/>
      <c r="L2" s="48"/>
      <c r="M2" s="48"/>
      <c r="N2" s="45"/>
      <c r="O2" s="45"/>
      <c r="P2" s="45"/>
      <c r="Q2" s="45"/>
      <c r="R2" s="45"/>
      <c r="S2" s="45"/>
      <c r="T2" s="45"/>
      <c r="U2" s="45"/>
      <c r="V2" s="45"/>
      <c r="W2" s="45"/>
      <c r="X2" s="45"/>
      <c r="Y2" s="45"/>
    </row>
    <row r="3">
      <c r="A3" s="49"/>
      <c r="B3" s="50"/>
      <c r="C3" s="51"/>
      <c r="D3" s="52"/>
      <c r="E3" s="52"/>
      <c r="F3" s="52"/>
      <c r="G3" s="52"/>
      <c r="H3" s="52"/>
      <c r="I3" s="52"/>
      <c r="J3" s="52"/>
      <c r="K3" s="52"/>
      <c r="L3" s="52"/>
      <c r="M3" s="52"/>
      <c r="N3" s="45"/>
      <c r="O3" s="45"/>
      <c r="P3" s="45"/>
      <c r="Q3" s="45"/>
      <c r="R3" s="45"/>
      <c r="S3" s="45"/>
      <c r="T3" s="45"/>
      <c r="U3" s="45"/>
      <c r="V3" s="45"/>
      <c r="W3" s="45"/>
      <c r="X3" s="45"/>
      <c r="Y3" s="45"/>
    </row>
    <row r="4">
      <c r="A4" s="2" t="s">
        <v>4</v>
      </c>
      <c r="B4" s="53" t="s">
        <v>28</v>
      </c>
      <c r="C4" s="48"/>
      <c r="D4" s="48"/>
      <c r="E4" s="48"/>
      <c r="F4" s="48"/>
      <c r="G4" s="48"/>
      <c r="H4" s="48"/>
      <c r="I4" s="48"/>
      <c r="J4" s="48"/>
      <c r="K4" s="48"/>
      <c r="L4" s="48"/>
      <c r="M4" s="48"/>
      <c r="N4" s="45"/>
      <c r="O4" s="45"/>
      <c r="P4" s="45"/>
      <c r="Q4" s="45"/>
      <c r="R4" s="45"/>
      <c r="S4" s="45"/>
      <c r="T4" s="45"/>
      <c r="U4" s="45"/>
      <c r="V4" s="45"/>
      <c r="W4" s="45"/>
      <c r="X4" s="45"/>
      <c r="Y4" s="45"/>
    </row>
    <row r="5">
      <c r="A5" s="19" t="s">
        <v>6</v>
      </c>
      <c r="B5" s="20"/>
      <c r="C5" s="48"/>
      <c r="D5" s="48"/>
      <c r="E5" s="48"/>
      <c r="F5" s="48"/>
      <c r="G5" s="48"/>
      <c r="H5" s="48"/>
      <c r="I5" s="48"/>
      <c r="J5" s="48"/>
      <c r="K5" s="48"/>
      <c r="L5" s="48"/>
      <c r="M5" s="48"/>
      <c r="N5" s="45"/>
      <c r="O5" s="45"/>
      <c r="P5" s="45"/>
      <c r="Q5" s="45"/>
      <c r="R5" s="45"/>
      <c r="S5" s="45"/>
      <c r="T5" s="45"/>
      <c r="U5" s="45"/>
      <c r="V5" s="45"/>
      <c r="W5" s="45"/>
      <c r="X5" s="45"/>
      <c r="Y5" s="45"/>
    </row>
    <row r="6">
      <c r="A6" s="54" t="s">
        <v>7</v>
      </c>
      <c r="B6" s="20"/>
      <c r="C6" s="48"/>
      <c r="D6" s="48"/>
      <c r="E6" s="48"/>
      <c r="F6" s="48"/>
      <c r="G6" s="48"/>
      <c r="H6" s="48"/>
      <c r="I6" s="48"/>
      <c r="J6" s="48"/>
      <c r="K6" s="48"/>
      <c r="L6" s="48"/>
      <c r="M6" s="48"/>
      <c r="N6" s="45"/>
      <c r="O6" s="45"/>
      <c r="P6" s="45"/>
      <c r="Q6" s="45"/>
      <c r="R6" s="45"/>
      <c r="S6" s="45"/>
      <c r="T6" s="45"/>
      <c r="U6" s="45"/>
      <c r="V6" s="45"/>
      <c r="W6" s="45"/>
      <c r="X6" s="45"/>
      <c r="Y6" s="45"/>
    </row>
    <row r="7">
      <c r="A7" s="19" t="s">
        <v>8</v>
      </c>
      <c r="B7" s="20"/>
      <c r="C7" s="48"/>
      <c r="D7" s="48"/>
      <c r="E7" s="48"/>
      <c r="F7" s="48"/>
      <c r="G7" s="48"/>
      <c r="H7" s="48"/>
      <c r="I7" s="48"/>
      <c r="J7" s="48"/>
      <c r="K7" s="48"/>
      <c r="L7" s="48"/>
      <c r="M7" s="48"/>
      <c r="N7" s="45"/>
      <c r="O7" s="45"/>
      <c r="P7" s="45"/>
      <c r="Q7" s="45"/>
      <c r="R7" s="45"/>
      <c r="S7" s="45"/>
      <c r="T7" s="45"/>
      <c r="U7" s="45"/>
      <c r="V7" s="45"/>
      <c r="W7" s="45"/>
      <c r="X7" s="45"/>
      <c r="Y7" s="45"/>
    </row>
    <row r="8">
      <c r="A8" s="19" t="s">
        <v>9</v>
      </c>
      <c r="B8" s="20"/>
      <c r="C8" s="48"/>
      <c r="D8" s="48"/>
      <c r="E8" s="48"/>
      <c r="F8" s="48"/>
      <c r="G8" s="48"/>
      <c r="H8" s="48"/>
      <c r="I8" s="48"/>
      <c r="J8" s="48"/>
      <c r="K8" s="48"/>
      <c r="L8" s="48"/>
      <c r="M8" s="48"/>
      <c r="N8" s="45"/>
      <c r="O8" s="45"/>
      <c r="P8" s="45"/>
      <c r="Q8" s="45"/>
      <c r="R8" s="45"/>
      <c r="S8" s="45"/>
      <c r="T8" s="45"/>
      <c r="U8" s="45"/>
      <c r="V8" s="45"/>
      <c r="W8" s="45"/>
      <c r="X8" s="45"/>
      <c r="Y8" s="45"/>
    </row>
    <row r="9" ht="15.0" customHeight="1">
      <c r="A9" s="55"/>
      <c r="B9" s="56"/>
      <c r="C9" s="56"/>
      <c r="D9" s="56"/>
      <c r="E9" s="56"/>
      <c r="F9" s="56"/>
      <c r="G9" s="56"/>
      <c r="H9" s="56"/>
      <c r="I9" s="56"/>
      <c r="J9" s="56"/>
      <c r="K9" s="56"/>
      <c r="L9" s="56"/>
      <c r="M9" s="56"/>
      <c r="N9" s="24"/>
      <c r="O9" s="24"/>
      <c r="P9" s="24"/>
      <c r="Q9" s="24"/>
      <c r="R9" s="24"/>
      <c r="S9" s="24"/>
      <c r="T9" s="24"/>
      <c r="U9" s="24"/>
      <c r="V9" s="24"/>
      <c r="W9" s="24"/>
      <c r="X9" s="24"/>
      <c r="Y9" s="24"/>
    </row>
    <row r="10" ht="15.0" customHeight="1">
      <c r="A10" s="57" t="s">
        <v>29</v>
      </c>
      <c r="B10" s="58">
        <v>45108.0</v>
      </c>
      <c r="C10" s="58">
        <v>45139.0</v>
      </c>
      <c r="D10" s="58">
        <v>45170.0</v>
      </c>
      <c r="E10" s="59">
        <v>45200.0</v>
      </c>
      <c r="F10" s="59">
        <v>45231.0</v>
      </c>
      <c r="G10" s="59">
        <v>45261.0</v>
      </c>
      <c r="H10" s="59">
        <v>45292.0</v>
      </c>
      <c r="I10" s="58">
        <v>45323.0</v>
      </c>
      <c r="J10" s="58">
        <v>45352.0</v>
      </c>
      <c r="K10" s="58">
        <v>45383.0</v>
      </c>
      <c r="L10" s="58">
        <v>45413.0</v>
      </c>
      <c r="M10" s="58">
        <v>45444.0</v>
      </c>
      <c r="N10" s="24"/>
      <c r="O10" s="24"/>
      <c r="P10" s="24"/>
      <c r="Q10" s="24"/>
      <c r="R10" s="24"/>
      <c r="S10" s="24"/>
      <c r="T10" s="24"/>
      <c r="U10" s="24"/>
      <c r="V10" s="24"/>
      <c r="W10" s="24"/>
      <c r="X10" s="24"/>
      <c r="Y10" s="24"/>
    </row>
    <row r="11" ht="15.0" customHeight="1">
      <c r="A11" s="60"/>
      <c r="B11" s="61"/>
      <c r="C11" s="61"/>
      <c r="D11" s="61"/>
      <c r="E11" s="61"/>
      <c r="F11" s="62"/>
      <c r="G11" s="62"/>
      <c r="H11" s="62"/>
      <c r="I11" s="62"/>
      <c r="J11" s="62"/>
      <c r="K11" s="62"/>
      <c r="L11" s="62"/>
      <c r="M11" s="62"/>
      <c r="N11" s="1"/>
      <c r="O11" s="1"/>
      <c r="P11" s="1"/>
      <c r="Q11" s="1"/>
      <c r="R11" s="1"/>
      <c r="S11" s="1"/>
      <c r="T11" s="1"/>
      <c r="U11" s="1"/>
      <c r="V11" s="1"/>
      <c r="W11" s="1"/>
      <c r="X11" s="1"/>
      <c r="Y11" s="1"/>
    </row>
    <row r="12" ht="15.0" customHeight="1">
      <c r="A12" s="63"/>
      <c r="B12" s="61"/>
      <c r="C12" s="61"/>
      <c r="D12" s="61"/>
      <c r="E12" s="61"/>
      <c r="F12" s="61"/>
      <c r="G12" s="61"/>
      <c r="H12" s="61"/>
      <c r="I12" s="62"/>
      <c r="J12" s="62"/>
      <c r="K12" s="62"/>
      <c r="L12" s="62"/>
      <c r="M12" s="62"/>
      <c r="N12" s="1"/>
      <c r="O12" s="1"/>
      <c r="P12" s="1"/>
      <c r="Q12" s="1"/>
      <c r="R12" s="1"/>
      <c r="S12" s="1"/>
      <c r="T12" s="1"/>
      <c r="U12" s="1"/>
      <c r="V12" s="1"/>
      <c r="W12" s="1"/>
      <c r="X12" s="1"/>
      <c r="Y12" s="1"/>
    </row>
    <row r="13" ht="15.0" customHeight="1">
      <c r="A13" s="63"/>
      <c r="B13" s="61"/>
      <c r="C13" s="61"/>
      <c r="D13" s="61"/>
      <c r="E13" s="61"/>
      <c r="F13" s="61"/>
      <c r="G13" s="61"/>
      <c r="H13" s="61"/>
      <c r="I13" s="62"/>
      <c r="J13" s="62"/>
      <c r="K13" s="62"/>
      <c r="L13" s="62"/>
      <c r="M13" s="62"/>
      <c r="N13" s="1"/>
      <c r="O13" s="1"/>
      <c r="P13" s="1"/>
      <c r="Q13" s="1"/>
      <c r="R13" s="1"/>
      <c r="S13" s="1"/>
      <c r="T13" s="1"/>
      <c r="U13" s="1"/>
      <c r="V13" s="1"/>
      <c r="W13" s="1"/>
      <c r="X13" s="1"/>
      <c r="Y13" s="1"/>
    </row>
    <row r="14" ht="15.0" customHeight="1">
      <c r="A14" s="63"/>
      <c r="B14" s="61"/>
      <c r="C14" s="61"/>
      <c r="D14" s="61"/>
      <c r="E14" s="61"/>
      <c r="F14" s="61"/>
      <c r="G14" s="61"/>
      <c r="H14" s="61"/>
      <c r="I14" s="62"/>
      <c r="J14" s="62"/>
      <c r="K14" s="62"/>
      <c r="L14" s="62"/>
      <c r="M14" s="62"/>
      <c r="N14" s="1"/>
      <c r="O14" s="1"/>
      <c r="P14" s="1"/>
      <c r="Q14" s="1"/>
      <c r="R14" s="1"/>
      <c r="S14" s="1"/>
      <c r="T14" s="1"/>
      <c r="U14" s="1"/>
      <c r="V14" s="1"/>
      <c r="W14" s="1"/>
      <c r="X14" s="1"/>
      <c r="Y14" s="1"/>
    </row>
    <row r="15" ht="15.0" customHeight="1">
      <c r="A15" s="63"/>
      <c r="B15" s="61"/>
      <c r="C15" s="61"/>
      <c r="D15" s="61"/>
      <c r="E15" s="61"/>
      <c r="F15" s="61"/>
      <c r="G15" s="61"/>
      <c r="H15" s="61"/>
      <c r="I15" s="62"/>
      <c r="J15" s="62"/>
      <c r="K15" s="62"/>
      <c r="L15" s="62"/>
      <c r="M15" s="62"/>
      <c r="N15" s="1"/>
      <c r="O15" s="1"/>
      <c r="P15" s="1"/>
      <c r="Q15" s="1"/>
      <c r="R15" s="1"/>
      <c r="S15" s="1"/>
      <c r="T15" s="1"/>
      <c r="U15" s="1"/>
      <c r="V15" s="1"/>
      <c r="W15" s="1"/>
      <c r="X15" s="1"/>
      <c r="Y15" s="1"/>
    </row>
    <row r="16" ht="15.0" customHeight="1">
      <c r="A16" s="63"/>
      <c r="B16" s="61"/>
      <c r="C16" s="61"/>
      <c r="D16" s="61"/>
      <c r="E16" s="61"/>
      <c r="F16" s="61"/>
      <c r="G16" s="61"/>
      <c r="H16" s="61"/>
      <c r="I16" s="62"/>
      <c r="J16" s="62"/>
      <c r="K16" s="62"/>
      <c r="L16" s="62"/>
      <c r="M16" s="62"/>
      <c r="N16" s="1"/>
      <c r="O16" s="1"/>
      <c r="P16" s="1"/>
      <c r="Q16" s="1"/>
      <c r="R16" s="1"/>
      <c r="S16" s="1"/>
      <c r="T16" s="1"/>
      <c r="U16" s="1"/>
      <c r="V16" s="1"/>
      <c r="W16" s="1"/>
      <c r="X16" s="1"/>
      <c r="Y16" s="1"/>
    </row>
    <row r="17" ht="15.0" customHeight="1">
      <c r="A17" s="63"/>
      <c r="B17" s="61"/>
      <c r="C17" s="61"/>
      <c r="D17" s="61"/>
      <c r="E17" s="61"/>
      <c r="F17" s="61"/>
      <c r="G17" s="61"/>
      <c r="H17" s="61"/>
      <c r="I17" s="62"/>
      <c r="J17" s="62"/>
      <c r="K17" s="62"/>
      <c r="L17" s="62"/>
      <c r="M17" s="62"/>
      <c r="N17" s="1"/>
      <c r="O17" s="1"/>
      <c r="P17" s="1"/>
      <c r="Q17" s="1"/>
      <c r="R17" s="1"/>
      <c r="S17" s="1"/>
      <c r="T17" s="1"/>
      <c r="U17" s="1"/>
      <c r="V17" s="1"/>
      <c r="W17" s="1"/>
      <c r="X17" s="1"/>
      <c r="Y17" s="1"/>
    </row>
    <row r="18" ht="15.0" customHeight="1">
      <c r="A18" s="63"/>
      <c r="B18" s="61"/>
      <c r="C18" s="61"/>
      <c r="D18" s="61"/>
      <c r="E18" s="61"/>
      <c r="F18" s="61"/>
      <c r="G18" s="61"/>
      <c r="H18" s="61"/>
      <c r="I18" s="62"/>
      <c r="J18" s="62"/>
      <c r="K18" s="62"/>
      <c r="L18" s="62"/>
      <c r="M18" s="62"/>
      <c r="N18" s="1"/>
      <c r="O18" s="1"/>
      <c r="P18" s="1"/>
      <c r="Q18" s="1"/>
      <c r="R18" s="1"/>
      <c r="S18" s="1"/>
      <c r="T18" s="1"/>
      <c r="U18" s="1"/>
      <c r="V18" s="1"/>
      <c r="W18" s="1"/>
      <c r="X18" s="1"/>
      <c r="Y18" s="1"/>
    </row>
    <row r="19" ht="15.0" customHeight="1">
      <c r="A19" s="63"/>
      <c r="B19" s="61"/>
      <c r="C19" s="61"/>
      <c r="D19" s="61"/>
      <c r="E19" s="61"/>
      <c r="F19" s="61"/>
      <c r="G19" s="61"/>
      <c r="H19" s="61"/>
      <c r="I19" s="62"/>
      <c r="J19" s="62"/>
      <c r="K19" s="62"/>
      <c r="L19" s="62"/>
      <c r="M19" s="62"/>
      <c r="N19" s="1"/>
      <c r="O19" s="1"/>
      <c r="P19" s="1"/>
      <c r="Q19" s="1"/>
      <c r="R19" s="1"/>
      <c r="S19" s="1"/>
      <c r="T19" s="1"/>
      <c r="U19" s="1"/>
      <c r="V19" s="1"/>
      <c r="W19" s="1"/>
      <c r="X19" s="1"/>
      <c r="Y19" s="1"/>
    </row>
    <row r="20" ht="15.0" customHeight="1">
      <c r="A20" s="63"/>
      <c r="B20" s="61"/>
      <c r="C20" s="61"/>
      <c r="D20" s="61"/>
      <c r="E20" s="61"/>
      <c r="F20" s="61"/>
      <c r="G20" s="61"/>
      <c r="H20" s="61"/>
      <c r="I20" s="62"/>
      <c r="J20" s="62"/>
      <c r="K20" s="62"/>
      <c r="L20" s="62"/>
      <c r="M20" s="62"/>
      <c r="N20" s="1"/>
      <c r="O20" s="1"/>
      <c r="P20" s="1"/>
      <c r="Q20" s="1"/>
      <c r="R20" s="1"/>
      <c r="S20" s="1"/>
      <c r="T20" s="1"/>
      <c r="U20" s="1"/>
      <c r="V20" s="1"/>
      <c r="W20" s="1"/>
      <c r="X20" s="1"/>
      <c r="Y20" s="1"/>
    </row>
    <row r="21" ht="15.0" customHeight="1">
      <c r="A21" s="63"/>
      <c r="B21" s="61"/>
      <c r="C21" s="61"/>
      <c r="D21" s="61"/>
      <c r="E21" s="61"/>
      <c r="F21" s="61"/>
      <c r="G21" s="61"/>
      <c r="H21" s="61"/>
      <c r="I21" s="62"/>
      <c r="J21" s="62"/>
      <c r="K21" s="62"/>
      <c r="L21" s="62"/>
      <c r="M21" s="62"/>
      <c r="N21" s="1"/>
      <c r="O21" s="1"/>
      <c r="P21" s="1"/>
      <c r="Q21" s="1"/>
      <c r="R21" s="1"/>
      <c r="S21" s="1"/>
      <c r="T21" s="1"/>
      <c r="U21" s="1"/>
      <c r="V21" s="1"/>
      <c r="W21" s="1"/>
      <c r="X21" s="1"/>
      <c r="Y21" s="1"/>
    </row>
    <row r="22" ht="15.0" customHeight="1">
      <c r="A22" s="63"/>
      <c r="B22" s="61"/>
      <c r="C22" s="61"/>
      <c r="D22" s="61"/>
      <c r="E22" s="61"/>
      <c r="F22" s="61"/>
      <c r="G22" s="61"/>
      <c r="H22" s="61"/>
      <c r="I22" s="62"/>
      <c r="J22" s="62"/>
      <c r="K22" s="62"/>
      <c r="L22" s="62"/>
      <c r="M22" s="62"/>
      <c r="N22" s="1"/>
      <c r="O22" s="1"/>
      <c r="P22" s="1"/>
      <c r="Q22" s="1"/>
      <c r="R22" s="1"/>
      <c r="S22" s="1"/>
      <c r="T22" s="1"/>
      <c r="U22" s="1"/>
      <c r="V22" s="1"/>
      <c r="W22" s="1"/>
      <c r="X22" s="1"/>
      <c r="Y22" s="1"/>
    </row>
    <row r="23" ht="15.0" customHeight="1">
      <c r="A23" s="63"/>
      <c r="B23" s="61"/>
      <c r="C23" s="61"/>
      <c r="D23" s="61"/>
      <c r="E23" s="61"/>
      <c r="F23" s="61"/>
      <c r="G23" s="61"/>
      <c r="H23" s="61"/>
      <c r="I23" s="62"/>
      <c r="J23" s="62"/>
      <c r="K23" s="62"/>
      <c r="L23" s="62"/>
      <c r="M23" s="62"/>
      <c r="N23" s="1"/>
      <c r="O23" s="1"/>
      <c r="P23" s="1"/>
      <c r="Q23" s="1"/>
      <c r="R23" s="1"/>
      <c r="S23" s="1"/>
      <c r="T23" s="1"/>
      <c r="U23" s="1"/>
      <c r="V23" s="1"/>
      <c r="W23" s="1"/>
      <c r="X23" s="1"/>
      <c r="Y23" s="1"/>
    </row>
    <row r="24" ht="15.0" customHeight="1">
      <c r="A24" s="63"/>
      <c r="B24" s="61"/>
      <c r="C24" s="61"/>
      <c r="D24" s="61"/>
      <c r="E24" s="61"/>
      <c r="F24" s="61"/>
      <c r="G24" s="61"/>
      <c r="H24" s="61"/>
      <c r="I24" s="62"/>
      <c r="J24" s="62"/>
      <c r="K24" s="62"/>
      <c r="L24" s="62"/>
      <c r="M24" s="62"/>
      <c r="N24" s="1"/>
      <c r="O24" s="1"/>
      <c r="P24" s="1"/>
      <c r="Q24" s="1"/>
      <c r="R24" s="1"/>
      <c r="S24" s="1"/>
      <c r="T24" s="1"/>
      <c r="U24" s="1"/>
      <c r="V24" s="1"/>
      <c r="W24" s="1"/>
      <c r="X24" s="1"/>
      <c r="Y24" s="1"/>
    </row>
    <row r="25" ht="15.0" customHeight="1">
      <c r="A25" s="60" t="s">
        <v>30</v>
      </c>
      <c r="B25" s="64">
        <f t="shared" ref="B25:M25" si="1">SUM(B11:B24)</f>
        <v>0</v>
      </c>
      <c r="C25" s="64">
        <f t="shared" si="1"/>
        <v>0</v>
      </c>
      <c r="D25" s="64">
        <f t="shared" si="1"/>
        <v>0</v>
      </c>
      <c r="E25" s="64">
        <f t="shared" si="1"/>
        <v>0</v>
      </c>
      <c r="F25" s="64">
        <f t="shared" si="1"/>
        <v>0</v>
      </c>
      <c r="G25" s="64">
        <f t="shared" si="1"/>
        <v>0</v>
      </c>
      <c r="H25" s="64">
        <f t="shared" si="1"/>
        <v>0</v>
      </c>
      <c r="I25" s="64">
        <f t="shared" si="1"/>
        <v>0</v>
      </c>
      <c r="J25" s="64">
        <f t="shared" si="1"/>
        <v>0</v>
      </c>
      <c r="K25" s="64">
        <f t="shared" si="1"/>
        <v>0</v>
      </c>
      <c r="L25" s="64">
        <f t="shared" si="1"/>
        <v>0</v>
      </c>
      <c r="M25" s="65">
        <f t="shared" si="1"/>
        <v>0</v>
      </c>
      <c r="N25" s="1"/>
      <c r="O25" s="1"/>
      <c r="P25" s="1"/>
      <c r="Q25" s="1"/>
      <c r="R25" s="1"/>
      <c r="S25" s="1"/>
      <c r="T25" s="1"/>
      <c r="U25" s="1"/>
      <c r="V25" s="1"/>
      <c r="W25" s="1"/>
      <c r="X25" s="1"/>
      <c r="Y25" s="1"/>
    </row>
    <row r="26" ht="15.0" customHeight="1">
      <c r="A26" s="66"/>
      <c r="B26" s="67"/>
      <c r="C26" s="67"/>
      <c r="D26" s="67"/>
      <c r="E26" s="67"/>
      <c r="F26" s="67"/>
      <c r="G26" s="67"/>
      <c r="H26" s="67"/>
      <c r="I26" s="68"/>
      <c r="J26" s="68"/>
      <c r="K26" s="68"/>
      <c r="L26" s="68"/>
      <c r="M26" s="68"/>
      <c r="N26" s="1"/>
      <c r="O26" s="1"/>
      <c r="P26" s="1"/>
      <c r="Q26" s="1"/>
      <c r="R26" s="1"/>
      <c r="S26" s="1"/>
      <c r="T26" s="1"/>
      <c r="U26" s="1"/>
      <c r="V26" s="1"/>
      <c r="W26" s="1"/>
      <c r="X26" s="1"/>
      <c r="Y26" s="1"/>
    </row>
    <row r="27" ht="15.0" customHeight="1">
      <c r="A27" s="69" t="s">
        <v>31</v>
      </c>
      <c r="B27" s="58">
        <v>45108.0</v>
      </c>
      <c r="C27" s="58">
        <v>45139.0</v>
      </c>
      <c r="D27" s="58">
        <v>45170.0</v>
      </c>
      <c r="E27" s="59">
        <v>45200.0</v>
      </c>
      <c r="F27" s="59">
        <v>45231.0</v>
      </c>
      <c r="G27" s="59">
        <v>45261.0</v>
      </c>
      <c r="H27" s="59">
        <v>45292.0</v>
      </c>
      <c r="I27" s="58">
        <v>45323.0</v>
      </c>
      <c r="J27" s="58">
        <v>45352.0</v>
      </c>
      <c r="K27" s="58">
        <v>45383.0</v>
      </c>
      <c r="L27" s="58">
        <v>45413.0</v>
      </c>
      <c r="M27" s="58">
        <v>45444.0</v>
      </c>
      <c r="N27" s="24"/>
      <c r="O27" s="24"/>
      <c r="P27" s="24"/>
      <c r="Q27" s="24"/>
      <c r="R27" s="24"/>
      <c r="S27" s="24"/>
      <c r="T27" s="24"/>
      <c r="U27" s="24"/>
      <c r="V27" s="24"/>
      <c r="W27" s="24"/>
      <c r="X27" s="24"/>
      <c r="Y27" s="24"/>
    </row>
    <row r="28" ht="15.0" customHeight="1">
      <c r="A28" s="70" t="s">
        <v>32</v>
      </c>
      <c r="B28" s="61"/>
      <c r="C28" s="61"/>
      <c r="D28" s="61"/>
      <c r="E28" s="61"/>
      <c r="F28" s="62"/>
      <c r="G28" s="62"/>
      <c r="H28" s="62"/>
      <c r="I28" s="62"/>
      <c r="J28" s="62"/>
      <c r="K28" s="62"/>
      <c r="L28" s="62"/>
      <c r="M28" s="62"/>
      <c r="N28" s="1"/>
      <c r="O28" s="1"/>
      <c r="P28" s="1"/>
      <c r="Q28" s="1"/>
      <c r="R28" s="1"/>
      <c r="S28" s="1"/>
      <c r="T28" s="1"/>
      <c r="U28" s="1"/>
      <c r="V28" s="1"/>
      <c r="W28" s="1"/>
      <c r="X28" s="1"/>
      <c r="Y28" s="1"/>
    </row>
    <row r="29" ht="15.0" customHeight="1">
      <c r="A29" s="63"/>
      <c r="B29" s="61"/>
      <c r="C29" s="61"/>
      <c r="D29" s="61"/>
      <c r="E29" s="61"/>
      <c r="F29" s="61"/>
      <c r="G29" s="61"/>
      <c r="H29" s="61"/>
      <c r="I29" s="62"/>
      <c r="J29" s="62"/>
      <c r="K29" s="62"/>
      <c r="L29" s="62"/>
      <c r="M29" s="62"/>
      <c r="N29" s="1"/>
      <c r="O29" s="1"/>
      <c r="P29" s="1"/>
      <c r="Q29" s="1"/>
      <c r="R29" s="1"/>
      <c r="S29" s="1"/>
      <c r="T29" s="1"/>
      <c r="U29" s="1"/>
      <c r="V29" s="1"/>
      <c r="W29" s="1"/>
      <c r="X29" s="1"/>
      <c r="Y29" s="1"/>
    </row>
    <row r="30" ht="15.0" customHeight="1">
      <c r="A30" s="63"/>
      <c r="B30" s="61"/>
      <c r="C30" s="61"/>
      <c r="D30" s="61"/>
      <c r="E30" s="61"/>
      <c r="F30" s="61"/>
      <c r="G30" s="61"/>
      <c r="H30" s="61"/>
      <c r="I30" s="62"/>
      <c r="J30" s="62"/>
      <c r="K30" s="62"/>
      <c r="L30" s="62"/>
      <c r="M30" s="62"/>
      <c r="N30" s="1"/>
      <c r="O30" s="1"/>
      <c r="P30" s="1"/>
      <c r="Q30" s="1"/>
      <c r="R30" s="1"/>
      <c r="S30" s="1"/>
      <c r="T30" s="1"/>
      <c r="U30" s="1"/>
      <c r="V30" s="1"/>
      <c r="W30" s="1"/>
      <c r="X30" s="1"/>
      <c r="Y30" s="1"/>
    </row>
    <row r="31" ht="15.0" customHeight="1">
      <c r="A31" s="63"/>
      <c r="B31" s="61"/>
      <c r="C31" s="61"/>
      <c r="D31" s="61"/>
      <c r="E31" s="61"/>
      <c r="F31" s="61"/>
      <c r="G31" s="61"/>
      <c r="H31" s="61"/>
      <c r="I31" s="62"/>
      <c r="J31" s="62"/>
      <c r="K31" s="62"/>
      <c r="L31" s="62"/>
      <c r="M31" s="62"/>
      <c r="N31" s="1"/>
      <c r="O31" s="1"/>
      <c r="P31" s="1"/>
      <c r="Q31" s="1"/>
      <c r="R31" s="1"/>
      <c r="S31" s="1"/>
      <c r="T31" s="1"/>
      <c r="U31" s="1"/>
      <c r="V31" s="1"/>
      <c r="W31" s="1"/>
      <c r="X31" s="1"/>
      <c r="Y31" s="1"/>
    </row>
    <row r="32" ht="15.0" customHeight="1">
      <c r="A32" s="63"/>
      <c r="B32" s="61"/>
      <c r="C32" s="61"/>
      <c r="D32" s="61"/>
      <c r="E32" s="61"/>
      <c r="F32" s="61"/>
      <c r="G32" s="61"/>
      <c r="H32" s="61"/>
      <c r="I32" s="62"/>
      <c r="J32" s="62"/>
      <c r="K32" s="62"/>
      <c r="L32" s="62"/>
      <c r="M32" s="62"/>
      <c r="N32" s="1"/>
      <c r="O32" s="1"/>
      <c r="P32" s="1"/>
      <c r="Q32" s="1"/>
      <c r="R32" s="1"/>
      <c r="S32" s="1"/>
      <c r="T32" s="1"/>
      <c r="U32" s="1"/>
      <c r="V32" s="1"/>
      <c r="W32" s="1"/>
      <c r="X32" s="1"/>
      <c r="Y32" s="1"/>
    </row>
    <row r="33" ht="15.0" customHeight="1">
      <c r="A33" s="63"/>
      <c r="B33" s="61"/>
      <c r="C33" s="61"/>
      <c r="D33" s="61"/>
      <c r="E33" s="61"/>
      <c r="F33" s="61"/>
      <c r="G33" s="61"/>
      <c r="H33" s="61"/>
      <c r="I33" s="62"/>
      <c r="J33" s="62"/>
      <c r="K33" s="62"/>
      <c r="L33" s="62"/>
      <c r="M33" s="62"/>
      <c r="N33" s="1"/>
      <c r="O33" s="1"/>
      <c r="P33" s="1"/>
      <c r="Q33" s="1"/>
      <c r="R33" s="1"/>
      <c r="S33" s="1"/>
      <c r="T33" s="1"/>
      <c r="U33" s="1"/>
      <c r="V33" s="1"/>
      <c r="W33" s="1"/>
      <c r="X33" s="1"/>
      <c r="Y33" s="1"/>
    </row>
    <row r="34" ht="15.0" customHeight="1">
      <c r="A34" s="63"/>
      <c r="B34" s="61"/>
      <c r="C34" s="61"/>
      <c r="D34" s="61"/>
      <c r="E34" s="61"/>
      <c r="F34" s="61"/>
      <c r="G34" s="61"/>
      <c r="H34" s="61"/>
      <c r="I34" s="62"/>
      <c r="J34" s="62"/>
      <c r="K34" s="62"/>
      <c r="L34" s="62"/>
      <c r="M34" s="62"/>
      <c r="N34" s="1"/>
      <c r="O34" s="1"/>
      <c r="P34" s="1"/>
      <c r="Q34" s="1"/>
      <c r="R34" s="1"/>
      <c r="S34" s="1"/>
      <c r="T34" s="1"/>
      <c r="U34" s="1"/>
      <c r="V34" s="1"/>
      <c r="W34" s="1"/>
      <c r="X34" s="1"/>
      <c r="Y34" s="1"/>
    </row>
    <row r="35" ht="15.0" customHeight="1">
      <c r="A35" s="63"/>
      <c r="B35" s="61"/>
      <c r="C35" s="61"/>
      <c r="D35" s="61"/>
      <c r="E35" s="61"/>
      <c r="F35" s="61"/>
      <c r="G35" s="61"/>
      <c r="H35" s="61"/>
      <c r="I35" s="62"/>
      <c r="J35" s="62"/>
      <c r="K35" s="62"/>
      <c r="L35" s="62"/>
      <c r="M35" s="62"/>
      <c r="N35" s="1"/>
      <c r="O35" s="1"/>
      <c r="P35" s="1"/>
      <c r="Q35" s="1"/>
      <c r="R35" s="1"/>
      <c r="S35" s="1"/>
      <c r="T35" s="1"/>
      <c r="U35" s="1"/>
      <c r="V35" s="1"/>
      <c r="W35" s="1"/>
      <c r="X35" s="1"/>
      <c r="Y35" s="1"/>
    </row>
    <row r="36" ht="15.0" customHeight="1">
      <c r="A36" s="60" t="s">
        <v>33</v>
      </c>
      <c r="B36" s="64">
        <f t="shared" ref="B36:M36" si="2">SUM(B28:B35)</f>
        <v>0</v>
      </c>
      <c r="C36" s="64">
        <f t="shared" si="2"/>
        <v>0</v>
      </c>
      <c r="D36" s="64">
        <f t="shared" si="2"/>
        <v>0</v>
      </c>
      <c r="E36" s="64">
        <f t="shared" si="2"/>
        <v>0</v>
      </c>
      <c r="F36" s="64">
        <f t="shared" si="2"/>
        <v>0</v>
      </c>
      <c r="G36" s="64">
        <f t="shared" si="2"/>
        <v>0</v>
      </c>
      <c r="H36" s="64">
        <f t="shared" si="2"/>
        <v>0</v>
      </c>
      <c r="I36" s="65">
        <f t="shared" si="2"/>
        <v>0</v>
      </c>
      <c r="J36" s="65">
        <f t="shared" si="2"/>
        <v>0</v>
      </c>
      <c r="K36" s="65">
        <f t="shared" si="2"/>
        <v>0</v>
      </c>
      <c r="L36" s="65">
        <f t="shared" si="2"/>
        <v>0</v>
      </c>
      <c r="M36" s="65">
        <f t="shared" si="2"/>
        <v>0</v>
      </c>
      <c r="N36" s="1"/>
      <c r="O36" s="1"/>
      <c r="P36" s="1"/>
      <c r="Q36" s="1"/>
      <c r="R36" s="1"/>
      <c r="S36" s="1"/>
      <c r="T36" s="1"/>
      <c r="U36" s="1"/>
      <c r="V36" s="1"/>
      <c r="W36" s="1"/>
      <c r="X36" s="1"/>
      <c r="Y36" s="1"/>
    </row>
    <row r="37" ht="15.0" customHeight="1">
      <c r="A37" s="68"/>
      <c r="B37" s="67"/>
      <c r="C37" s="67"/>
      <c r="D37" s="67"/>
      <c r="E37" s="67"/>
      <c r="F37" s="67"/>
      <c r="G37" s="67"/>
      <c r="H37" s="67"/>
      <c r="I37" s="68"/>
      <c r="J37" s="68"/>
      <c r="K37" s="68"/>
      <c r="L37" s="68"/>
      <c r="M37" s="68"/>
      <c r="N37" s="1"/>
      <c r="O37" s="1"/>
      <c r="P37" s="1"/>
      <c r="Q37" s="1"/>
      <c r="R37" s="1"/>
      <c r="S37" s="1"/>
      <c r="T37" s="1"/>
      <c r="U37" s="1"/>
      <c r="V37" s="1"/>
      <c r="W37" s="1"/>
      <c r="X37" s="1"/>
      <c r="Y37" s="1"/>
    </row>
    <row r="38" ht="15.0" customHeight="1">
      <c r="A38" s="63"/>
      <c r="B38" s="71"/>
      <c r="C38" s="71"/>
      <c r="D38" s="71"/>
      <c r="E38" s="71"/>
      <c r="F38" s="71"/>
      <c r="G38" s="71"/>
      <c r="H38" s="72"/>
      <c r="I38" s="63"/>
      <c r="J38" s="63"/>
      <c r="K38" s="63"/>
      <c r="L38" s="63"/>
      <c r="M38" s="60"/>
      <c r="N38" s="1"/>
      <c r="O38" s="1"/>
      <c r="P38" s="1"/>
      <c r="Q38" s="1"/>
      <c r="R38" s="1"/>
      <c r="S38" s="1"/>
      <c r="T38" s="1"/>
      <c r="U38" s="1"/>
      <c r="V38" s="1"/>
      <c r="W38" s="1"/>
      <c r="X38" s="1"/>
      <c r="Y38" s="1"/>
    </row>
    <row r="39" ht="15.0" customHeight="1">
      <c r="A39" s="60" t="s">
        <v>34</v>
      </c>
      <c r="B39" s="73">
        <f>B36-B25</f>
        <v>0</v>
      </c>
      <c r="C39" s="73">
        <f t="shared" ref="C39:M39" si="3">B39-C25+C36</f>
        <v>0</v>
      </c>
      <c r="D39" s="73">
        <f t="shared" si="3"/>
        <v>0</v>
      </c>
      <c r="E39" s="73">
        <f t="shared" si="3"/>
        <v>0</v>
      </c>
      <c r="F39" s="73">
        <f t="shared" si="3"/>
        <v>0</v>
      </c>
      <c r="G39" s="73">
        <f t="shared" si="3"/>
        <v>0</v>
      </c>
      <c r="H39" s="73">
        <f t="shared" si="3"/>
        <v>0</v>
      </c>
      <c r="I39" s="74">
        <f t="shared" si="3"/>
        <v>0</v>
      </c>
      <c r="J39" s="74">
        <f t="shared" si="3"/>
        <v>0</v>
      </c>
      <c r="K39" s="74">
        <f t="shared" si="3"/>
        <v>0</v>
      </c>
      <c r="L39" s="74">
        <f t="shared" si="3"/>
        <v>0</v>
      </c>
      <c r="M39" s="74">
        <f t="shared" si="3"/>
        <v>0</v>
      </c>
      <c r="N39" s="1"/>
      <c r="O39" s="1"/>
      <c r="P39" s="1"/>
      <c r="Q39" s="1"/>
      <c r="R39" s="1"/>
      <c r="S39" s="1"/>
      <c r="T39" s="1"/>
      <c r="U39" s="1"/>
      <c r="V39" s="1"/>
      <c r="W39" s="1"/>
      <c r="X39" s="1"/>
      <c r="Y39" s="1"/>
    </row>
    <row r="40" ht="15.0" customHeight="1">
      <c r="A40" s="68"/>
      <c r="B40" s="68"/>
      <c r="C40" s="68"/>
      <c r="D40" s="68"/>
      <c r="E40" s="68"/>
      <c r="F40" s="68"/>
      <c r="G40" s="68"/>
      <c r="H40" s="68"/>
      <c r="I40" s="68"/>
      <c r="J40" s="68"/>
      <c r="K40" s="68"/>
      <c r="L40" s="68"/>
      <c r="M40" s="68"/>
      <c r="N40" s="1"/>
      <c r="O40" s="1"/>
      <c r="P40" s="1"/>
      <c r="Q40" s="1"/>
      <c r="R40" s="1"/>
      <c r="S40" s="1"/>
      <c r="T40" s="1"/>
      <c r="U40" s="1"/>
      <c r="V40" s="1"/>
      <c r="W40" s="1"/>
      <c r="X40" s="1"/>
      <c r="Y40" s="1"/>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outlinePr summaryBelow="0" summaryRight="0"/>
    <pageSetUpPr/>
  </sheetPr>
  <sheetViews>
    <sheetView showGridLines="0" workbookViewId="0"/>
  </sheetViews>
  <sheetFormatPr customHeight="1" defaultColWidth="12.63" defaultRowHeight="15.0"/>
  <cols>
    <col customWidth="1" min="1" max="1" width="3.88"/>
    <col customWidth="1" min="2" max="2" width="96.13"/>
    <col customWidth="1" min="3" max="3" width="19.5"/>
    <col customWidth="1" min="4" max="4" width="14.88"/>
    <col customWidth="1" min="5" max="5" width="4.63"/>
    <col customWidth="1" min="6" max="6" width="3.88"/>
    <col customWidth="1" min="7" max="7" width="62.38"/>
    <col customWidth="1" min="8" max="8" width="8.75"/>
    <col customWidth="1" min="9" max="9" width="12.75"/>
    <col customWidth="1" min="10" max="10" width="15.88"/>
    <col customWidth="1" min="11" max="11" width="14.75"/>
  </cols>
  <sheetData>
    <row r="1">
      <c r="A1" s="1"/>
      <c r="B1" s="2" t="s">
        <v>0</v>
      </c>
      <c r="C1" s="3"/>
      <c r="D1" s="3"/>
      <c r="E1" s="4"/>
      <c r="F1" s="5"/>
      <c r="G1" s="6"/>
      <c r="H1" s="6"/>
      <c r="I1" s="6"/>
      <c r="J1" s="6"/>
      <c r="K1" s="6"/>
    </row>
    <row r="2">
      <c r="A2" s="1"/>
      <c r="B2" s="5" t="s">
        <v>35</v>
      </c>
      <c r="C2" s="6"/>
      <c r="D2" s="6"/>
      <c r="E2" s="6"/>
      <c r="F2" s="6"/>
      <c r="G2" s="6"/>
      <c r="H2" s="5"/>
      <c r="I2" s="5"/>
      <c r="J2" s="8"/>
      <c r="K2" s="8"/>
    </row>
    <row r="3">
      <c r="A3" s="1"/>
      <c r="B3" s="5" t="s">
        <v>36</v>
      </c>
      <c r="C3" s="6"/>
      <c r="D3" s="6"/>
      <c r="E3" s="6"/>
      <c r="F3" s="6"/>
      <c r="G3" s="6"/>
      <c r="H3" s="5"/>
      <c r="I3" s="5"/>
      <c r="J3" s="8"/>
      <c r="K3" s="8"/>
    </row>
    <row r="4">
      <c r="A4" s="1"/>
      <c r="B4" s="8" t="s">
        <v>37</v>
      </c>
      <c r="C4" s="9"/>
      <c r="D4" s="9"/>
      <c r="E4" s="10"/>
      <c r="F4" s="5"/>
      <c r="G4" s="6"/>
      <c r="H4" s="6"/>
      <c r="I4" s="6"/>
      <c r="J4" s="6"/>
      <c r="K4" s="6"/>
    </row>
    <row r="5">
      <c r="A5" s="1"/>
      <c r="B5" s="75"/>
      <c r="C5" s="76"/>
      <c r="D5" s="76"/>
      <c r="E5" s="1"/>
      <c r="F5" s="1"/>
      <c r="G5" s="77"/>
      <c r="H5" s="78"/>
      <c r="I5" s="78"/>
      <c r="J5" s="78"/>
      <c r="K5" s="78"/>
    </row>
    <row r="6">
      <c r="A6" s="15"/>
      <c r="B6" s="2" t="s">
        <v>4</v>
      </c>
      <c r="C6" s="79"/>
      <c r="D6" s="79"/>
      <c r="E6" s="80"/>
      <c r="F6" s="17"/>
      <c r="G6" s="18"/>
      <c r="H6" s="17"/>
      <c r="I6" s="17"/>
      <c r="J6" s="17"/>
      <c r="K6" s="17"/>
    </row>
    <row r="7">
      <c r="A7" s="15"/>
      <c r="B7" s="19" t="s">
        <v>6</v>
      </c>
      <c r="C7" s="81" t="s">
        <v>38</v>
      </c>
      <c r="D7" s="82"/>
      <c r="E7" s="17"/>
      <c r="F7" s="17"/>
      <c r="G7" s="22"/>
      <c r="H7" s="17"/>
      <c r="I7" s="17"/>
      <c r="J7" s="17"/>
      <c r="K7" s="17"/>
    </row>
    <row r="8" ht="15.0" customHeight="1">
      <c r="A8" s="15"/>
      <c r="B8" s="23" t="s">
        <v>7</v>
      </c>
      <c r="C8" s="83">
        <v>3620.0</v>
      </c>
      <c r="D8" s="82"/>
      <c r="E8" s="17"/>
      <c r="F8" s="17"/>
      <c r="G8" s="17"/>
      <c r="H8" s="17"/>
      <c r="I8" s="17"/>
      <c r="J8" s="17"/>
      <c r="K8" s="17"/>
    </row>
    <row r="9">
      <c r="A9" s="15"/>
      <c r="B9" s="19" t="s">
        <v>8</v>
      </c>
      <c r="C9" s="84">
        <v>45169.0</v>
      </c>
      <c r="D9" s="82"/>
      <c r="E9" s="17"/>
      <c r="F9" s="17"/>
      <c r="G9" s="18"/>
      <c r="H9" s="17"/>
      <c r="I9" s="17"/>
      <c r="J9" s="17"/>
      <c r="K9" s="17"/>
    </row>
    <row r="10">
      <c r="A10" s="15"/>
      <c r="B10" s="19" t="s">
        <v>9</v>
      </c>
      <c r="C10" s="85" t="s">
        <v>39</v>
      </c>
      <c r="D10" s="82"/>
      <c r="E10" s="17"/>
      <c r="F10" s="17"/>
      <c r="G10" s="18"/>
      <c r="H10" s="17"/>
      <c r="I10" s="17"/>
      <c r="J10" s="17"/>
      <c r="K10" s="17"/>
    </row>
    <row r="11" ht="18.75" customHeight="1">
      <c r="A11" s="1"/>
      <c r="B11" s="24"/>
      <c r="C11" s="25"/>
      <c r="D11" s="25"/>
      <c r="E11" s="26"/>
      <c r="F11" s="26"/>
      <c r="G11" s="27"/>
      <c r="H11" s="28"/>
      <c r="I11" s="28"/>
      <c r="J11" s="28"/>
      <c r="K11" s="28"/>
    </row>
    <row r="12" ht="24.75" customHeight="1">
      <c r="A12" s="1"/>
      <c r="B12" s="29" t="s">
        <v>10</v>
      </c>
      <c r="C12" s="86" t="s">
        <v>40</v>
      </c>
      <c r="D12" s="86" t="s">
        <v>12</v>
      </c>
      <c r="E12" s="31"/>
      <c r="F12" s="31"/>
      <c r="G12" s="29" t="s">
        <v>13</v>
      </c>
      <c r="H12" s="29" t="s">
        <v>14</v>
      </c>
      <c r="I12" s="29" t="s">
        <v>15</v>
      </c>
      <c r="J12" s="86" t="s">
        <v>40</v>
      </c>
      <c r="K12" s="86" t="s">
        <v>12</v>
      </c>
    </row>
    <row r="13" ht="24.75" customHeight="1">
      <c r="A13" s="1"/>
      <c r="B13" s="33" t="s">
        <v>16</v>
      </c>
      <c r="C13" s="87">
        <v>1823600.0</v>
      </c>
      <c r="D13" s="87">
        <f>C13/C8</f>
        <v>503.7569061</v>
      </c>
      <c r="E13" s="31"/>
      <c r="F13" s="31"/>
      <c r="G13" s="88" t="s">
        <v>41</v>
      </c>
      <c r="H13" s="87">
        <v>1.0</v>
      </c>
      <c r="I13" s="87">
        <v>23554.0</v>
      </c>
      <c r="J13" s="87">
        <f t="shared" ref="J13:J35" si="1">H13*I13</f>
        <v>23554</v>
      </c>
      <c r="K13" s="87">
        <f>J13/C8</f>
        <v>6.506629834</v>
      </c>
    </row>
    <row r="14" ht="24.75" customHeight="1">
      <c r="A14" s="1"/>
      <c r="B14" s="35" t="s">
        <v>17</v>
      </c>
      <c r="C14" s="87">
        <v>188200.0</v>
      </c>
      <c r="D14" s="87">
        <f>C14/C8</f>
        <v>51.98895028</v>
      </c>
      <c r="E14" s="31"/>
      <c r="F14" s="31"/>
      <c r="G14" s="88" t="s">
        <v>42</v>
      </c>
      <c r="H14" s="87">
        <v>1.0</v>
      </c>
      <c r="I14" s="87">
        <v>23552.0</v>
      </c>
      <c r="J14" s="87">
        <f t="shared" si="1"/>
        <v>23552</v>
      </c>
      <c r="K14" s="87">
        <f>J14/C8</f>
        <v>6.506077348</v>
      </c>
    </row>
    <row r="15" ht="24.75" customHeight="1">
      <c r="A15" s="1"/>
      <c r="B15" s="35" t="s">
        <v>43</v>
      </c>
      <c r="C15" s="87">
        <v>112920.0</v>
      </c>
      <c r="D15" s="87">
        <f>C15/C8</f>
        <v>31.19337017</v>
      </c>
      <c r="E15" s="31"/>
      <c r="F15" s="31"/>
      <c r="G15" s="88" t="s">
        <v>44</v>
      </c>
      <c r="H15" s="87">
        <v>1.0</v>
      </c>
      <c r="I15" s="87">
        <v>23553.0</v>
      </c>
      <c r="J15" s="87">
        <f t="shared" si="1"/>
        <v>23553</v>
      </c>
      <c r="K15" s="87">
        <f>J15/C8</f>
        <v>6.506353591</v>
      </c>
    </row>
    <row r="16" ht="24.75" customHeight="1">
      <c r="A16" s="1"/>
      <c r="B16" s="35" t="s">
        <v>45</v>
      </c>
      <c r="C16" s="87">
        <v>37640.0</v>
      </c>
      <c r="D16" s="87">
        <f>C16/C8</f>
        <v>10.39779006</v>
      </c>
      <c r="E16" s="31"/>
      <c r="F16" s="31"/>
      <c r="G16" s="88" t="s">
        <v>46</v>
      </c>
      <c r="H16" s="87">
        <v>2.0</v>
      </c>
      <c r="I16" s="87">
        <v>71160.0</v>
      </c>
      <c r="J16" s="87">
        <f t="shared" si="1"/>
        <v>142320</v>
      </c>
      <c r="K16" s="87">
        <f>J16/C8</f>
        <v>39.31491713</v>
      </c>
    </row>
    <row r="17" ht="24.75" customHeight="1">
      <c r="A17" s="1"/>
      <c r="B17" s="33" t="s">
        <v>47</v>
      </c>
      <c r="C17" s="87">
        <v>75280.0</v>
      </c>
      <c r="D17" s="87">
        <f>C17/C8</f>
        <v>20.79558011</v>
      </c>
      <c r="E17" s="31"/>
      <c r="F17" s="31"/>
      <c r="G17" s="88" t="s">
        <v>48</v>
      </c>
      <c r="H17" s="87">
        <v>1.0</v>
      </c>
      <c r="I17" s="87">
        <v>105990.0</v>
      </c>
      <c r="J17" s="87">
        <f t="shared" si="1"/>
        <v>105990</v>
      </c>
      <c r="K17" s="87">
        <f>J17/C8</f>
        <v>29.27900552</v>
      </c>
    </row>
    <row r="18" ht="24.75" customHeight="1">
      <c r="A18" s="1"/>
      <c r="B18" s="35" t="s">
        <v>19</v>
      </c>
      <c r="C18" s="87"/>
      <c r="D18" s="87">
        <f>C18/C8</f>
        <v>0</v>
      </c>
      <c r="E18" s="31"/>
      <c r="F18" s="31"/>
      <c r="G18" s="88" t="s">
        <v>49</v>
      </c>
      <c r="H18" s="87">
        <v>1.0</v>
      </c>
      <c r="I18" s="87">
        <v>105990.0</v>
      </c>
      <c r="J18" s="87">
        <f t="shared" si="1"/>
        <v>105990</v>
      </c>
      <c r="K18" s="87">
        <f>J18/C8</f>
        <v>29.27900552</v>
      </c>
    </row>
    <row r="19" ht="24.75" customHeight="1">
      <c r="A19" s="1"/>
      <c r="B19" s="35" t="s">
        <v>20</v>
      </c>
      <c r="C19" s="87"/>
      <c r="D19" s="87">
        <f>C19/C8</f>
        <v>0</v>
      </c>
      <c r="E19" s="31"/>
      <c r="F19" s="31"/>
      <c r="G19" s="88" t="s">
        <v>50</v>
      </c>
      <c r="H19" s="87">
        <v>10.0</v>
      </c>
      <c r="I19" s="87">
        <v>7419.3</v>
      </c>
      <c r="J19" s="87">
        <f t="shared" si="1"/>
        <v>74193</v>
      </c>
      <c r="K19" s="87">
        <f>J19/C8</f>
        <v>20.49530387</v>
      </c>
    </row>
    <row r="20" ht="24.75" customHeight="1">
      <c r="A20" s="1"/>
      <c r="B20" s="35" t="s">
        <v>21</v>
      </c>
      <c r="C20" s="87"/>
      <c r="D20" s="87">
        <f>C20/C8</f>
        <v>0</v>
      </c>
      <c r="E20" s="31"/>
      <c r="F20" s="31"/>
      <c r="G20" s="88" t="s">
        <v>51</v>
      </c>
      <c r="H20" s="87">
        <v>3.0</v>
      </c>
      <c r="I20" s="87">
        <v>24731.0</v>
      </c>
      <c r="J20" s="87">
        <f t="shared" si="1"/>
        <v>74193</v>
      </c>
      <c r="K20" s="87">
        <f>J20/C8</f>
        <v>20.49530387</v>
      </c>
    </row>
    <row r="21" ht="24.75" customHeight="1">
      <c r="A21" s="1"/>
      <c r="B21" s="35" t="s">
        <v>52</v>
      </c>
      <c r="C21" s="87">
        <v>135000.0</v>
      </c>
      <c r="D21" s="87">
        <f>C21/C8</f>
        <v>37.29281768</v>
      </c>
      <c r="E21" s="31"/>
      <c r="F21" s="31"/>
      <c r="G21" s="88" t="s">
        <v>53</v>
      </c>
      <c r="H21" s="87">
        <v>2.0</v>
      </c>
      <c r="I21" s="87">
        <v>37096.5</v>
      </c>
      <c r="J21" s="87">
        <f t="shared" si="1"/>
        <v>74193</v>
      </c>
      <c r="K21" s="87">
        <f>J21/C8</f>
        <v>20.49530387</v>
      </c>
    </row>
    <row r="22" ht="24.75" customHeight="1">
      <c r="A22" s="1"/>
      <c r="B22" s="36" t="s">
        <v>54</v>
      </c>
      <c r="C22" s="87">
        <v>631410.0</v>
      </c>
      <c r="D22" s="87">
        <f>C22/C8</f>
        <v>174.4226519</v>
      </c>
      <c r="E22" s="31"/>
      <c r="F22" s="31"/>
      <c r="G22" s="88" t="s">
        <v>55</v>
      </c>
      <c r="H22" s="87">
        <v>5.0</v>
      </c>
      <c r="I22" s="87">
        <v>14838.6</v>
      </c>
      <c r="J22" s="87">
        <f t="shared" si="1"/>
        <v>74193</v>
      </c>
      <c r="K22" s="87">
        <f>J22/C8</f>
        <v>20.49530387</v>
      </c>
    </row>
    <row r="23" ht="24.75" customHeight="1">
      <c r="A23" s="1"/>
      <c r="B23" s="37" t="s">
        <v>22</v>
      </c>
      <c r="C23" s="87"/>
      <c r="D23" s="87">
        <f>C23/C8</f>
        <v>0</v>
      </c>
      <c r="E23" s="31"/>
      <c r="F23" s="31"/>
      <c r="G23" s="88" t="s">
        <v>56</v>
      </c>
      <c r="H23" s="87">
        <v>5.0</v>
      </c>
      <c r="I23" s="87">
        <v>14838.6</v>
      </c>
      <c r="J23" s="87">
        <f t="shared" si="1"/>
        <v>74193</v>
      </c>
      <c r="K23" s="87">
        <f>J23/C8</f>
        <v>20.49530387</v>
      </c>
    </row>
    <row r="24" ht="24.75" customHeight="1">
      <c r="A24" s="1"/>
      <c r="B24" s="36" t="s">
        <v>22</v>
      </c>
      <c r="C24" s="87"/>
      <c r="D24" s="87">
        <f>C24/C8</f>
        <v>0</v>
      </c>
      <c r="E24" s="31"/>
      <c r="F24" s="31"/>
      <c r="G24" s="88" t="s">
        <v>57</v>
      </c>
      <c r="H24" s="87">
        <v>5.0</v>
      </c>
      <c r="I24" s="87">
        <v>70660.0</v>
      </c>
      <c r="J24" s="87">
        <f t="shared" si="1"/>
        <v>353300</v>
      </c>
      <c r="K24" s="87">
        <f>J24/C8</f>
        <v>97.59668508</v>
      </c>
    </row>
    <row r="25" ht="24.75" customHeight="1">
      <c r="A25" s="1"/>
      <c r="B25" s="35" t="s">
        <v>23</v>
      </c>
      <c r="C25" s="87"/>
      <c r="D25" s="87">
        <f>C25/C8</f>
        <v>0</v>
      </c>
      <c r="E25" s="31"/>
      <c r="F25" s="31"/>
      <c r="G25" s="88" t="s">
        <v>58</v>
      </c>
      <c r="H25" s="87">
        <v>4.0</v>
      </c>
      <c r="I25" s="87">
        <v>70660.0</v>
      </c>
      <c r="J25" s="87">
        <f t="shared" si="1"/>
        <v>282640</v>
      </c>
      <c r="K25" s="87">
        <f>J25/C8</f>
        <v>78.07734807</v>
      </c>
    </row>
    <row r="26" ht="24.75" customHeight="1">
      <c r="A26" s="1"/>
      <c r="B26" s="35" t="s">
        <v>24</v>
      </c>
      <c r="C26" s="87"/>
      <c r="D26" s="87">
        <f>C26/C8</f>
        <v>0</v>
      </c>
      <c r="E26" s="31"/>
      <c r="F26" s="31"/>
      <c r="G26" s="88" t="s">
        <v>59</v>
      </c>
      <c r="H26" s="87">
        <v>1.0</v>
      </c>
      <c r="I26" s="87">
        <v>52995.0</v>
      </c>
      <c r="J26" s="87">
        <f t="shared" si="1"/>
        <v>52995</v>
      </c>
      <c r="K26" s="87">
        <f>J26/C8</f>
        <v>14.63950276</v>
      </c>
    </row>
    <row r="27" ht="24.75" customHeight="1">
      <c r="A27" s="1"/>
      <c r="B27" s="35"/>
      <c r="C27" s="87"/>
      <c r="D27" s="87">
        <f>C27/C8</f>
        <v>0</v>
      </c>
      <c r="E27" s="31"/>
      <c r="F27" s="31"/>
      <c r="G27" s="88" t="s">
        <v>60</v>
      </c>
      <c r="H27" s="87">
        <v>2.0</v>
      </c>
      <c r="I27" s="87">
        <v>105990.0</v>
      </c>
      <c r="J27" s="87">
        <f t="shared" si="1"/>
        <v>211980</v>
      </c>
      <c r="K27" s="87">
        <f>J27/C8</f>
        <v>58.55801105</v>
      </c>
    </row>
    <row r="28" ht="24.75" customHeight="1">
      <c r="A28" s="1"/>
      <c r="B28" s="36"/>
      <c r="C28" s="87"/>
      <c r="D28" s="87">
        <f>C28/C8</f>
        <v>0</v>
      </c>
      <c r="E28" s="31"/>
      <c r="F28" s="31"/>
      <c r="G28" s="88" t="s">
        <v>61</v>
      </c>
      <c r="H28" s="87">
        <v>2.0</v>
      </c>
      <c r="I28" s="87">
        <v>35330.0</v>
      </c>
      <c r="J28" s="87">
        <f t="shared" si="1"/>
        <v>70660</v>
      </c>
      <c r="K28" s="87">
        <f>J28/C8</f>
        <v>19.51933702</v>
      </c>
    </row>
    <row r="29" ht="24.75" customHeight="1">
      <c r="A29" s="1"/>
      <c r="B29" s="37"/>
      <c r="C29" s="87"/>
      <c r="D29" s="87">
        <f>C29/C8</f>
        <v>0</v>
      </c>
      <c r="E29" s="31"/>
      <c r="F29" s="31"/>
      <c r="G29" s="88" t="s">
        <v>62</v>
      </c>
      <c r="H29" s="87">
        <v>4.0</v>
      </c>
      <c r="I29" s="87">
        <v>44162.5</v>
      </c>
      <c r="J29" s="87">
        <f t="shared" si="1"/>
        <v>176650</v>
      </c>
      <c r="K29" s="87">
        <f>J29/C8</f>
        <v>48.79834254</v>
      </c>
    </row>
    <row r="30" ht="24.75" customHeight="1">
      <c r="A30" s="1"/>
      <c r="B30" s="36"/>
      <c r="C30" s="87"/>
      <c r="D30" s="87">
        <f>C30/C8</f>
        <v>0</v>
      </c>
      <c r="E30" s="31"/>
      <c r="F30" s="31"/>
      <c r="G30" s="88" t="s">
        <v>63</v>
      </c>
      <c r="H30" s="87">
        <v>1.0</v>
      </c>
      <c r="I30" s="87">
        <v>47107.66</v>
      </c>
      <c r="J30" s="87">
        <f t="shared" si="1"/>
        <v>47107.66</v>
      </c>
      <c r="K30" s="87">
        <f>J30/C8</f>
        <v>13.01316575</v>
      </c>
    </row>
    <row r="31" ht="24.75" customHeight="1">
      <c r="A31" s="1"/>
      <c r="B31" s="36"/>
      <c r="C31" s="87"/>
      <c r="D31" s="87">
        <f>C31/C8</f>
        <v>0</v>
      </c>
      <c r="E31" s="31"/>
      <c r="F31" s="31"/>
      <c r="G31" s="88" t="s">
        <v>64</v>
      </c>
      <c r="H31" s="87">
        <v>1.0</v>
      </c>
      <c r="I31" s="87">
        <v>47106.66</v>
      </c>
      <c r="J31" s="87">
        <f t="shared" si="1"/>
        <v>47106.66</v>
      </c>
      <c r="K31" s="87">
        <f>J31/C8</f>
        <v>13.0128895</v>
      </c>
    </row>
    <row r="32" ht="24.75" customHeight="1">
      <c r="A32" s="1"/>
      <c r="B32" s="36"/>
      <c r="C32" s="87"/>
      <c r="D32" s="87">
        <f>C32/C8</f>
        <v>0</v>
      </c>
      <c r="E32" s="31"/>
      <c r="F32" s="31"/>
      <c r="G32" s="88" t="s">
        <v>65</v>
      </c>
      <c r="H32" s="87">
        <v>1.0</v>
      </c>
      <c r="I32" s="87">
        <v>47106.66</v>
      </c>
      <c r="J32" s="87">
        <f t="shared" si="1"/>
        <v>47106.66</v>
      </c>
      <c r="K32" s="87">
        <f>J32/C8</f>
        <v>13.0128895</v>
      </c>
    </row>
    <row r="33" ht="24.75" customHeight="1">
      <c r="A33" s="1"/>
      <c r="B33" s="35"/>
      <c r="C33" s="87"/>
      <c r="D33" s="87">
        <f>C33/C8</f>
        <v>0</v>
      </c>
      <c r="E33" s="31"/>
      <c r="F33" s="31"/>
      <c r="G33" s="88" t="s">
        <v>66</v>
      </c>
      <c r="H33" s="87">
        <v>1.0</v>
      </c>
      <c r="I33" s="87">
        <v>706600.0</v>
      </c>
      <c r="J33" s="87">
        <f t="shared" si="1"/>
        <v>706600</v>
      </c>
      <c r="K33" s="87">
        <f>J33/C8</f>
        <v>195.1933702</v>
      </c>
    </row>
    <row r="34" ht="24.75" customHeight="1">
      <c r="A34" s="1"/>
      <c r="B34" s="35"/>
      <c r="C34" s="87"/>
      <c r="D34" s="87">
        <f t="shared" ref="D34:D35" si="2">C34/C8</f>
        <v>0</v>
      </c>
      <c r="E34" s="31"/>
      <c r="F34" s="31"/>
      <c r="G34" s="88" t="s">
        <v>67</v>
      </c>
      <c r="H34" s="87">
        <v>1.0</v>
      </c>
      <c r="I34" s="87">
        <v>42396.0</v>
      </c>
      <c r="J34" s="87">
        <f t="shared" si="1"/>
        <v>42396</v>
      </c>
      <c r="K34" s="87">
        <f>J34/C8</f>
        <v>11.71160221</v>
      </c>
    </row>
    <row r="35" ht="24.75" customHeight="1">
      <c r="A35" s="1"/>
      <c r="B35" s="35"/>
      <c r="C35" s="87"/>
      <c r="D35" s="87">
        <f t="shared" si="2"/>
        <v>0</v>
      </c>
      <c r="E35" s="31"/>
      <c r="F35" s="31"/>
      <c r="G35" s="88" t="s">
        <v>68</v>
      </c>
      <c r="H35" s="87">
        <v>4.0</v>
      </c>
      <c r="I35" s="87">
        <v>42396.0</v>
      </c>
      <c r="J35" s="87">
        <f t="shared" si="1"/>
        <v>169584</v>
      </c>
      <c r="K35" s="87">
        <f>J35/C8</f>
        <v>46.84640884</v>
      </c>
    </row>
    <row r="36" ht="24.75" customHeight="1">
      <c r="A36" s="1"/>
      <c r="B36" s="40"/>
      <c r="C36" s="41"/>
      <c r="D36" s="41"/>
      <c r="E36" s="1"/>
      <c r="F36" s="1"/>
      <c r="G36" s="40"/>
      <c r="H36" s="41"/>
      <c r="I36" s="41"/>
      <c r="J36" s="41"/>
      <c r="K36" s="41"/>
    </row>
    <row r="37" ht="24.75" customHeight="1">
      <c r="A37" s="1"/>
      <c r="B37" s="89" t="s">
        <v>69</v>
      </c>
      <c r="C37" s="90">
        <f t="shared" ref="C37:D37" si="3">SUM(C13:C36)</f>
        <v>3004050</v>
      </c>
      <c r="D37" s="90">
        <f t="shared" si="3"/>
        <v>829.8480663</v>
      </c>
      <c r="E37" s="1"/>
      <c r="F37" s="1"/>
      <c r="G37" s="89" t="s">
        <v>69</v>
      </c>
      <c r="H37" s="90"/>
      <c r="I37" s="90"/>
      <c r="J37" s="90">
        <f t="shared" ref="J37:K37" si="4">SUM(J13:J36)</f>
        <v>3004049.98</v>
      </c>
      <c r="K37" s="90">
        <f t="shared" si="4"/>
        <v>829.8480608</v>
      </c>
    </row>
  </sheetData>
  <mergeCells count="4">
    <mergeCell ref="F1:K1"/>
    <mergeCell ref="B2:G2"/>
    <mergeCell ref="B3:G3"/>
    <mergeCell ref="F4:K4"/>
  </mergeCells>
  <hyperlinks>
    <hyperlink r:id="rId1" ref="C10"/>
  </hyperlinks>
  <printOptions/>
  <pageMargins bottom="0.75" footer="0.0" header="0.0" left="0.7" right="0.7" top="0.75"/>
  <pageSetup orientation="landscape"/>
  <drawing r:id="rId2"/>
  <tableParts count="2">
    <tablePart r:id="rId5"/>
    <tablePart r:id="rId6"/>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274A5"/>
    <pageSetUpPr/>
  </sheetPr>
  <sheetViews>
    <sheetView workbookViewId="0"/>
  </sheetViews>
  <sheetFormatPr customHeight="1" defaultColWidth="12.63" defaultRowHeight="15.0"/>
  <cols>
    <col customWidth="1" min="1" max="1" width="97.13"/>
    <col customWidth="1" min="2" max="2" width="15.88"/>
    <col customWidth="1" min="3" max="3" width="17.38"/>
    <col customWidth="1" min="4" max="4" width="14.88"/>
    <col customWidth="1" min="5" max="5" width="17.13"/>
    <col customWidth="1" min="6" max="6" width="15.63"/>
    <col customWidth="1" min="7" max="7" width="13.63"/>
    <col customWidth="1" min="8" max="8" width="13.0"/>
    <col customWidth="1" min="9" max="9" width="15.25"/>
    <col customWidth="1" min="10" max="10" width="17.0"/>
    <col customWidth="1" min="11" max="11" width="14.0"/>
    <col customWidth="1" min="12" max="12" width="16.38"/>
    <col customWidth="1" min="13" max="13" width="18.25"/>
    <col customWidth="1" min="14" max="26" width="10.75"/>
  </cols>
  <sheetData>
    <row r="1" ht="30.75" customHeight="1">
      <c r="A1" s="2" t="s">
        <v>26</v>
      </c>
      <c r="B1" s="43"/>
      <c r="C1" s="44"/>
      <c r="D1" s="44"/>
      <c r="E1" s="44"/>
      <c r="F1" s="44"/>
      <c r="G1" s="44"/>
      <c r="H1" s="44"/>
      <c r="I1" s="44"/>
      <c r="J1" s="44"/>
      <c r="K1" s="44"/>
      <c r="L1" s="44"/>
      <c r="M1" s="44"/>
      <c r="N1" s="45"/>
      <c r="O1" s="45"/>
      <c r="P1" s="45"/>
      <c r="Q1" s="45"/>
      <c r="R1" s="45"/>
      <c r="S1" s="45"/>
      <c r="T1" s="45"/>
      <c r="U1" s="45"/>
      <c r="V1" s="45"/>
      <c r="W1" s="45"/>
      <c r="X1" s="45"/>
      <c r="Y1" s="45"/>
      <c r="Z1" s="45"/>
    </row>
    <row r="2" ht="12.75" customHeight="1">
      <c r="A2" s="91" t="s">
        <v>70</v>
      </c>
      <c r="N2" s="45"/>
      <c r="O2" s="45"/>
      <c r="P2" s="45"/>
      <c r="Q2" s="45"/>
      <c r="R2" s="45"/>
      <c r="S2" s="45"/>
      <c r="T2" s="45"/>
      <c r="U2" s="45"/>
      <c r="V2" s="45"/>
      <c r="W2" s="45"/>
      <c r="X2" s="45"/>
      <c r="Y2" s="45"/>
      <c r="Z2" s="45"/>
    </row>
    <row r="3" ht="22.5" customHeight="1">
      <c r="N3" s="45"/>
      <c r="O3" s="45"/>
      <c r="P3" s="45"/>
      <c r="Q3" s="45"/>
      <c r="R3" s="45"/>
      <c r="S3" s="45"/>
      <c r="T3" s="45"/>
      <c r="U3" s="45"/>
      <c r="V3" s="45"/>
      <c r="W3" s="45"/>
      <c r="X3" s="45"/>
      <c r="Y3" s="45"/>
      <c r="Z3" s="45"/>
    </row>
    <row r="4" ht="10.5" customHeight="1">
      <c r="A4" s="92"/>
      <c r="B4" s="92"/>
      <c r="C4" s="92"/>
      <c r="D4" s="92"/>
      <c r="E4" s="92"/>
      <c r="F4" s="92"/>
      <c r="G4" s="92"/>
      <c r="H4" s="92"/>
      <c r="I4" s="92"/>
      <c r="J4" s="92"/>
      <c r="K4" s="92"/>
      <c r="L4" s="92"/>
      <c r="M4" s="92"/>
      <c r="N4" s="1"/>
      <c r="O4" s="1"/>
      <c r="P4" s="1"/>
      <c r="Q4" s="1"/>
      <c r="R4" s="1"/>
      <c r="S4" s="1"/>
      <c r="T4" s="1"/>
      <c r="U4" s="1"/>
      <c r="V4" s="1"/>
      <c r="W4" s="1"/>
      <c r="X4" s="1"/>
      <c r="Y4" s="1"/>
      <c r="Z4" s="1"/>
    </row>
    <row r="5" ht="36.75" customHeight="1">
      <c r="A5" s="91" t="s">
        <v>71</v>
      </c>
      <c r="N5" s="1"/>
      <c r="O5" s="1"/>
      <c r="P5" s="1"/>
      <c r="Q5" s="1"/>
      <c r="R5" s="1"/>
      <c r="S5" s="1"/>
      <c r="T5" s="1"/>
      <c r="U5" s="1"/>
      <c r="V5" s="1"/>
      <c r="W5" s="1"/>
      <c r="X5" s="1"/>
      <c r="Y5" s="1"/>
      <c r="Z5" s="1"/>
    </row>
    <row r="6" ht="9.0" customHeight="1">
      <c r="A6" s="91"/>
      <c r="B6" s="91"/>
      <c r="C6" s="91"/>
      <c r="D6" s="91"/>
      <c r="E6" s="91"/>
      <c r="F6" s="91"/>
      <c r="G6" s="91"/>
      <c r="H6" s="91"/>
      <c r="I6" s="91"/>
      <c r="J6" s="91"/>
      <c r="K6" s="91"/>
      <c r="L6" s="91"/>
      <c r="M6" s="91"/>
      <c r="N6" s="1"/>
      <c r="O6" s="1"/>
      <c r="P6" s="1"/>
      <c r="Q6" s="1"/>
      <c r="R6" s="1"/>
      <c r="S6" s="1"/>
      <c r="T6" s="1"/>
      <c r="U6" s="1"/>
      <c r="V6" s="1"/>
      <c r="W6" s="1"/>
      <c r="X6" s="1"/>
      <c r="Y6" s="1"/>
      <c r="Z6" s="1"/>
    </row>
    <row r="7" ht="30.0" customHeight="1">
      <c r="A7" s="93" t="s">
        <v>72</v>
      </c>
      <c r="N7" s="1"/>
      <c r="O7" s="1"/>
      <c r="P7" s="1"/>
      <c r="Q7" s="1"/>
      <c r="R7" s="1"/>
      <c r="S7" s="1"/>
      <c r="T7" s="1"/>
      <c r="U7" s="1"/>
      <c r="V7" s="1"/>
      <c r="W7" s="1"/>
      <c r="X7" s="1"/>
      <c r="Y7" s="1"/>
      <c r="Z7" s="1"/>
    </row>
    <row r="8" ht="15.0" customHeight="1">
      <c r="A8" s="92"/>
      <c r="B8" s="92"/>
      <c r="C8" s="92"/>
      <c r="D8" s="92"/>
      <c r="E8" s="92"/>
      <c r="F8" s="92"/>
      <c r="G8" s="92"/>
      <c r="H8" s="92"/>
      <c r="I8" s="92"/>
      <c r="J8" s="92"/>
      <c r="K8" s="92"/>
      <c r="L8" s="92"/>
      <c r="M8" s="92"/>
      <c r="N8" s="92"/>
      <c r="O8" s="92"/>
      <c r="P8" s="92"/>
      <c r="Q8" s="92"/>
      <c r="R8" s="92"/>
      <c r="S8" s="92"/>
      <c r="T8" s="92"/>
      <c r="U8" s="92"/>
      <c r="V8" s="92"/>
      <c r="W8" s="92"/>
      <c r="X8" s="92"/>
      <c r="Y8" s="92"/>
      <c r="Z8" s="92"/>
    </row>
    <row r="9">
      <c r="A9" s="2" t="s">
        <v>4</v>
      </c>
      <c r="B9" s="94" t="s">
        <v>73</v>
      </c>
      <c r="C9" s="53"/>
      <c r="D9" s="48"/>
      <c r="E9" s="48"/>
      <c r="F9" s="48"/>
      <c r="G9" s="48"/>
      <c r="H9" s="48"/>
      <c r="I9" s="48"/>
      <c r="J9" s="48"/>
      <c r="K9" s="48"/>
      <c r="L9" s="48"/>
      <c r="M9" s="48"/>
      <c r="N9" s="45"/>
      <c r="O9" s="45"/>
      <c r="P9" s="45"/>
      <c r="Q9" s="45"/>
      <c r="R9" s="45"/>
      <c r="S9" s="45"/>
      <c r="T9" s="45"/>
      <c r="U9" s="45"/>
      <c r="V9" s="45"/>
      <c r="W9" s="45"/>
      <c r="X9" s="45"/>
      <c r="Y9" s="45"/>
      <c r="Z9" s="45"/>
    </row>
    <row r="10">
      <c r="A10" s="19" t="s">
        <v>6</v>
      </c>
      <c r="B10" s="81" t="s">
        <v>38</v>
      </c>
      <c r="C10" s="95"/>
      <c r="D10" s="48"/>
      <c r="E10" s="48"/>
      <c r="F10" s="48"/>
      <c r="G10" s="48"/>
      <c r="H10" s="48"/>
      <c r="I10" s="48"/>
      <c r="J10" s="48"/>
      <c r="K10" s="48"/>
      <c r="L10" s="48"/>
      <c r="M10" s="48"/>
      <c r="N10" s="45"/>
      <c r="O10" s="45"/>
      <c r="P10" s="45"/>
      <c r="Q10" s="45"/>
      <c r="R10" s="45"/>
      <c r="S10" s="45"/>
      <c r="T10" s="45"/>
      <c r="U10" s="45"/>
      <c r="V10" s="45"/>
      <c r="W10" s="45"/>
      <c r="X10" s="45"/>
      <c r="Y10" s="45"/>
      <c r="Z10" s="45"/>
    </row>
    <row r="11">
      <c r="A11" s="54" t="s">
        <v>7</v>
      </c>
      <c r="B11" s="83">
        <v>3533.0</v>
      </c>
      <c r="C11" s="95"/>
      <c r="D11" s="48"/>
      <c r="E11" s="48"/>
      <c r="F11" s="48"/>
      <c r="G11" s="48"/>
      <c r="H11" s="48"/>
      <c r="I11" s="48"/>
      <c r="J11" s="48"/>
      <c r="K11" s="48"/>
      <c r="L11" s="48"/>
      <c r="M11" s="48"/>
      <c r="N11" s="45"/>
      <c r="O11" s="45"/>
      <c r="P11" s="45"/>
      <c r="Q11" s="45"/>
      <c r="R11" s="45"/>
      <c r="S11" s="45"/>
      <c r="T11" s="45"/>
      <c r="U11" s="45"/>
      <c r="V11" s="45"/>
      <c r="W11" s="45"/>
      <c r="X11" s="45"/>
      <c r="Y11" s="45"/>
      <c r="Z11" s="45"/>
    </row>
    <row r="12">
      <c r="A12" s="19" t="s">
        <v>8</v>
      </c>
      <c r="B12" s="96">
        <v>45169.0</v>
      </c>
      <c r="C12" s="95"/>
      <c r="D12" s="48"/>
      <c r="E12" s="48"/>
      <c r="F12" s="48"/>
      <c r="G12" s="48"/>
      <c r="H12" s="48"/>
      <c r="I12" s="48"/>
      <c r="J12" s="48"/>
      <c r="K12" s="48"/>
      <c r="L12" s="48"/>
      <c r="M12" s="48"/>
      <c r="N12" s="45"/>
      <c r="O12" s="45"/>
      <c r="P12" s="45"/>
      <c r="Q12" s="45"/>
      <c r="R12" s="45"/>
      <c r="S12" s="45"/>
      <c r="T12" s="45"/>
      <c r="U12" s="45"/>
      <c r="V12" s="45"/>
      <c r="W12" s="45"/>
      <c r="X12" s="45"/>
      <c r="Y12" s="45"/>
      <c r="Z12" s="45"/>
    </row>
    <row r="13">
      <c r="A13" s="19" t="s">
        <v>9</v>
      </c>
      <c r="B13" s="85" t="s">
        <v>39</v>
      </c>
      <c r="C13" s="95"/>
      <c r="D13" s="48"/>
      <c r="E13" s="48"/>
      <c r="F13" s="48"/>
      <c r="G13" s="48"/>
      <c r="H13" s="48"/>
      <c r="I13" s="48"/>
      <c r="J13" s="48"/>
      <c r="K13" s="48"/>
      <c r="L13" s="48"/>
      <c r="M13" s="48"/>
      <c r="N13" s="45"/>
      <c r="O13" s="45"/>
      <c r="P13" s="45"/>
      <c r="Q13" s="45"/>
      <c r="R13" s="45"/>
      <c r="S13" s="45"/>
      <c r="T13" s="45"/>
      <c r="U13" s="45"/>
      <c r="V13" s="45"/>
      <c r="W13" s="45"/>
      <c r="X13" s="45"/>
      <c r="Y13" s="45"/>
      <c r="Z13" s="45"/>
    </row>
    <row r="14" ht="15.0" customHeight="1">
      <c r="A14" s="91"/>
      <c r="B14" s="91"/>
      <c r="C14" s="91"/>
      <c r="D14" s="91"/>
      <c r="E14" s="91"/>
      <c r="F14" s="91"/>
      <c r="G14" s="91"/>
      <c r="H14" s="91"/>
      <c r="I14" s="91"/>
      <c r="J14" s="91"/>
      <c r="K14" s="91"/>
      <c r="L14" s="91"/>
      <c r="M14" s="91"/>
      <c r="N14" s="91"/>
      <c r="O14" s="91"/>
      <c r="P14" s="91"/>
      <c r="Q14" s="91"/>
      <c r="R14" s="91"/>
      <c r="S14" s="91"/>
      <c r="T14" s="91"/>
      <c r="U14" s="91"/>
      <c r="V14" s="91"/>
      <c r="W14" s="91"/>
      <c r="X14" s="91"/>
      <c r="Y14" s="91"/>
      <c r="Z14" s="91"/>
    </row>
    <row r="15" ht="15.0" customHeight="1">
      <c r="A15" s="91" t="s">
        <v>74</v>
      </c>
      <c r="B15" s="91" t="s">
        <v>75</v>
      </c>
      <c r="C15" s="91" t="s">
        <v>76</v>
      </c>
      <c r="D15" s="91" t="s">
        <v>77</v>
      </c>
      <c r="E15" s="91" t="s">
        <v>78</v>
      </c>
      <c r="F15" s="91" t="s">
        <v>75</v>
      </c>
      <c r="G15" s="91" t="s">
        <v>76</v>
      </c>
      <c r="H15" s="91" t="s">
        <v>77</v>
      </c>
      <c r="I15" s="91" t="s">
        <v>79</v>
      </c>
      <c r="J15" s="91"/>
      <c r="K15" s="91"/>
      <c r="L15" s="91"/>
      <c r="M15" s="91"/>
      <c r="N15" s="91"/>
      <c r="O15" s="91"/>
      <c r="P15" s="91"/>
      <c r="Q15" s="91"/>
      <c r="R15" s="91"/>
      <c r="S15" s="91"/>
      <c r="T15" s="91"/>
      <c r="U15" s="91"/>
      <c r="V15" s="91"/>
      <c r="W15" s="91"/>
      <c r="X15" s="91"/>
      <c r="Y15" s="91"/>
      <c r="Z15" s="91"/>
    </row>
    <row r="16" ht="15.0" customHeight="1">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ht="15.0" customHeight="1">
      <c r="A17" s="55" t="s">
        <v>29</v>
      </c>
      <c r="B17" s="58">
        <v>45292.0</v>
      </c>
      <c r="C17" s="58">
        <v>45323.0</v>
      </c>
      <c r="D17" s="58">
        <v>45352.0</v>
      </c>
      <c r="E17" s="59">
        <v>45383.0</v>
      </c>
      <c r="F17" s="59">
        <v>45413.0</v>
      </c>
      <c r="G17" s="59">
        <v>45444.0</v>
      </c>
      <c r="H17" s="59">
        <v>45474.0</v>
      </c>
      <c r="I17" s="58">
        <v>45505.0</v>
      </c>
      <c r="J17" s="58">
        <v>45536.0</v>
      </c>
      <c r="K17" s="58">
        <v>45566.0</v>
      </c>
      <c r="L17" s="58">
        <v>45597.0</v>
      </c>
      <c r="M17" s="58">
        <v>45627.0</v>
      </c>
      <c r="N17" s="58"/>
      <c r="O17" s="24"/>
      <c r="P17" s="24"/>
      <c r="Q17" s="24"/>
      <c r="R17" s="24"/>
      <c r="S17" s="24"/>
      <c r="T17" s="24"/>
      <c r="U17" s="24"/>
      <c r="V17" s="24"/>
      <c r="W17" s="24"/>
      <c r="X17" s="24"/>
      <c r="Y17" s="24"/>
      <c r="Z17" s="24"/>
    </row>
    <row r="18" ht="15.0" customHeight="1">
      <c r="A18" s="78" t="s">
        <v>80</v>
      </c>
      <c r="B18" s="97"/>
      <c r="C18" s="97">
        <v>36790.0</v>
      </c>
      <c r="D18" s="97"/>
      <c r="E18" s="97"/>
      <c r="F18" s="97"/>
      <c r="G18" s="97">
        <v>36790.0</v>
      </c>
      <c r="H18" s="97"/>
      <c r="I18" s="78"/>
      <c r="J18" s="98"/>
      <c r="K18" s="98"/>
      <c r="L18" s="98"/>
      <c r="M18" s="98"/>
      <c r="N18" s="1"/>
      <c r="O18" s="1"/>
      <c r="P18" s="1"/>
      <c r="Q18" s="1"/>
      <c r="R18" s="1"/>
      <c r="S18" s="1"/>
      <c r="T18" s="1"/>
      <c r="U18" s="1"/>
      <c r="V18" s="1"/>
      <c r="W18" s="1"/>
      <c r="X18" s="1"/>
      <c r="Y18" s="1"/>
      <c r="Z18" s="1"/>
    </row>
    <row r="19" ht="15.0" customHeight="1">
      <c r="A19" s="78" t="s">
        <v>46</v>
      </c>
      <c r="B19" s="97"/>
      <c r="C19" s="97">
        <v>73580.0</v>
      </c>
      <c r="D19" s="97"/>
      <c r="E19" s="97"/>
      <c r="F19" s="97"/>
      <c r="G19" s="97">
        <v>73580.0</v>
      </c>
      <c r="H19" s="97"/>
      <c r="I19" s="78"/>
      <c r="J19" s="98"/>
      <c r="K19" s="98"/>
      <c r="L19" s="98"/>
      <c r="M19" s="98"/>
      <c r="N19" s="1"/>
      <c r="O19" s="1"/>
      <c r="P19" s="1"/>
      <c r="Q19" s="1"/>
      <c r="R19" s="1"/>
      <c r="S19" s="1"/>
      <c r="T19" s="1"/>
      <c r="U19" s="1"/>
      <c r="V19" s="1"/>
      <c r="W19" s="1"/>
      <c r="X19" s="1"/>
      <c r="Y19" s="1"/>
      <c r="Z19" s="1"/>
    </row>
    <row r="20" ht="15.0" customHeight="1">
      <c r="A20" s="78" t="s">
        <v>48</v>
      </c>
      <c r="B20" s="97">
        <v>55185.0</v>
      </c>
      <c r="C20" s="97"/>
      <c r="D20" s="97"/>
      <c r="E20" s="97"/>
      <c r="F20" s="97">
        <v>55185.0</v>
      </c>
      <c r="G20" s="97"/>
      <c r="H20" s="97"/>
      <c r="I20" s="78"/>
      <c r="J20" s="98"/>
      <c r="K20" s="98"/>
      <c r="L20" s="98"/>
      <c r="M20" s="98"/>
      <c r="N20" s="1"/>
      <c r="O20" s="1"/>
      <c r="P20" s="1"/>
      <c r="Q20" s="1"/>
      <c r="R20" s="1"/>
      <c r="S20" s="1"/>
      <c r="T20" s="1"/>
      <c r="U20" s="1"/>
      <c r="V20" s="1"/>
      <c r="W20" s="1"/>
      <c r="X20" s="1"/>
      <c r="Y20" s="1"/>
      <c r="Z20" s="1"/>
    </row>
    <row r="21" ht="15.0" customHeight="1">
      <c r="A21" s="78" t="s">
        <v>49</v>
      </c>
      <c r="B21" s="97"/>
      <c r="C21" s="97">
        <v>55185.0</v>
      </c>
      <c r="D21" s="97"/>
      <c r="E21" s="97"/>
      <c r="F21" s="97"/>
      <c r="G21" s="97">
        <v>55185.0</v>
      </c>
      <c r="H21" s="97"/>
      <c r="I21" s="78"/>
      <c r="J21" s="98"/>
      <c r="K21" s="98"/>
      <c r="L21" s="98"/>
      <c r="M21" s="98"/>
      <c r="N21" s="1"/>
      <c r="O21" s="1"/>
      <c r="P21" s="1"/>
      <c r="Q21" s="1"/>
      <c r="R21" s="1"/>
      <c r="S21" s="1"/>
      <c r="T21" s="1"/>
      <c r="U21" s="1"/>
      <c r="V21" s="1"/>
      <c r="W21" s="1"/>
      <c r="X21" s="1"/>
      <c r="Y21" s="1"/>
      <c r="Z21" s="1"/>
    </row>
    <row r="22" ht="15.0" customHeight="1">
      <c r="A22" s="78" t="s">
        <v>81</v>
      </c>
      <c r="B22" s="97">
        <v>165555.0</v>
      </c>
      <c r="C22" s="97">
        <v>36790.0</v>
      </c>
      <c r="D22" s="97">
        <v>36790.0</v>
      </c>
      <c r="E22" s="97">
        <v>36790.0</v>
      </c>
      <c r="F22" s="97">
        <v>36790.0</v>
      </c>
      <c r="G22" s="97">
        <v>36790.0</v>
      </c>
      <c r="H22" s="97">
        <v>36790.0</v>
      </c>
      <c r="I22" s="78"/>
      <c r="J22" s="98"/>
      <c r="K22" s="98"/>
      <c r="L22" s="98"/>
      <c r="M22" s="98"/>
      <c r="N22" s="1"/>
      <c r="O22" s="1"/>
      <c r="P22" s="1"/>
      <c r="Q22" s="1"/>
      <c r="R22" s="1"/>
      <c r="S22" s="1"/>
      <c r="T22" s="1"/>
      <c r="U22" s="1"/>
      <c r="V22" s="1"/>
      <c r="W22" s="1"/>
      <c r="X22" s="1"/>
      <c r="Y22" s="1"/>
      <c r="Z22" s="1"/>
    </row>
    <row r="23" ht="15.0" customHeight="1">
      <c r="A23" s="78" t="s">
        <v>57</v>
      </c>
      <c r="B23" s="97"/>
      <c r="C23" s="97"/>
      <c r="D23" s="97">
        <v>183950.0</v>
      </c>
      <c r="E23" s="97"/>
      <c r="F23" s="97"/>
      <c r="G23" s="97"/>
      <c r="H23" s="97">
        <v>183950.0</v>
      </c>
      <c r="I23" s="78"/>
      <c r="J23" s="98"/>
      <c r="K23" s="98"/>
      <c r="L23" s="98"/>
      <c r="M23" s="98"/>
      <c r="N23" s="1"/>
      <c r="O23" s="1"/>
      <c r="P23" s="1"/>
      <c r="Q23" s="1"/>
      <c r="R23" s="1"/>
      <c r="S23" s="1"/>
      <c r="T23" s="1"/>
      <c r="U23" s="1"/>
      <c r="V23" s="1"/>
      <c r="W23" s="1"/>
      <c r="X23" s="1"/>
      <c r="Y23" s="1"/>
      <c r="Z23" s="1"/>
    </row>
    <row r="24" ht="15.0" customHeight="1">
      <c r="A24" s="78" t="s">
        <v>58</v>
      </c>
      <c r="B24" s="97"/>
      <c r="C24" s="97">
        <v>73580.0</v>
      </c>
      <c r="D24" s="97">
        <v>73580.0</v>
      </c>
      <c r="E24" s="97"/>
      <c r="F24" s="97"/>
      <c r="G24" s="97">
        <v>73580.0</v>
      </c>
      <c r="H24" s="97">
        <v>73580.0</v>
      </c>
      <c r="I24" s="78"/>
      <c r="J24" s="98"/>
      <c r="K24" s="98"/>
      <c r="L24" s="98"/>
      <c r="M24" s="98"/>
      <c r="N24" s="1"/>
      <c r="O24" s="1"/>
      <c r="P24" s="1"/>
      <c r="Q24" s="1"/>
      <c r="R24" s="1"/>
      <c r="S24" s="1"/>
      <c r="T24" s="1"/>
      <c r="U24" s="1"/>
      <c r="V24" s="1"/>
      <c r="W24" s="1"/>
      <c r="X24" s="1"/>
      <c r="Y24" s="1"/>
      <c r="Z24" s="1"/>
    </row>
    <row r="25" ht="15.0" customHeight="1">
      <c r="A25" s="78" t="s">
        <v>59</v>
      </c>
      <c r="B25" s="97">
        <v>55185.0</v>
      </c>
      <c r="C25" s="97"/>
      <c r="D25" s="97"/>
      <c r="E25" s="97"/>
      <c r="F25" s="97"/>
      <c r="G25" s="97"/>
      <c r="H25" s="97"/>
      <c r="I25" s="78"/>
      <c r="J25" s="98"/>
      <c r="K25" s="98"/>
      <c r="L25" s="98"/>
      <c r="M25" s="98"/>
      <c r="N25" s="1"/>
      <c r="O25" s="1"/>
      <c r="P25" s="1"/>
      <c r="Q25" s="1"/>
      <c r="R25" s="1"/>
      <c r="S25" s="1"/>
      <c r="T25" s="1"/>
      <c r="U25" s="1"/>
      <c r="V25" s="1"/>
      <c r="W25" s="1"/>
      <c r="X25" s="1"/>
      <c r="Y25" s="1"/>
      <c r="Z25" s="1"/>
    </row>
    <row r="26" ht="15.0" customHeight="1">
      <c r="A26" s="78" t="s">
        <v>60</v>
      </c>
      <c r="B26" s="97">
        <v>110370.0</v>
      </c>
      <c r="C26" s="97"/>
      <c r="D26" s="97"/>
      <c r="E26" s="97">
        <v>110370.0</v>
      </c>
      <c r="F26" s="97"/>
      <c r="G26" s="97"/>
      <c r="H26" s="97"/>
      <c r="I26" s="78"/>
      <c r="J26" s="98"/>
      <c r="K26" s="98"/>
      <c r="L26" s="98"/>
      <c r="M26" s="98"/>
      <c r="N26" s="1"/>
      <c r="O26" s="1"/>
      <c r="P26" s="1"/>
      <c r="Q26" s="1"/>
      <c r="R26" s="1"/>
      <c r="S26" s="1"/>
      <c r="T26" s="1"/>
      <c r="U26" s="1"/>
      <c r="V26" s="1"/>
      <c r="W26" s="1"/>
      <c r="X26" s="1"/>
      <c r="Y26" s="1"/>
      <c r="Z26" s="1"/>
    </row>
    <row r="27" ht="15.0" customHeight="1">
      <c r="A27" s="78" t="s">
        <v>61</v>
      </c>
      <c r="B27" s="97">
        <v>36790.0</v>
      </c>
      <c r="C27" s="97"/>
      <c r="D27" s="97"/>
      <c r="E27" s="97">
        <v>36790.0</v>
      </c>
      <c r="F27" s="97"/>
      <c r="G27" s="97"/>
      <c r="H27" s="97"/>
      <c r="I27" s="78"/>
      <c r="J27" s="98"/>
      <c r="K27" s="98"/>
      <c r="L27" s="98"/>
      <c r="M27" s="98"/>
      <c r="N27" s="1"/>
      <c r="O27" s="1"/>
      <c r="P27" s="1"/>
      <c r="Q27" s="1"/>
      <c r="R27" s="1"/>
      <c r="S27" s="1"/>
      <c r="T27" s="1"/>
      <c r="U27" s="1"/>
      <c r="V27" s="1"/>
      <c r="W27" s="1"/>
      <c r="X27" s="1"/>
      <c r="Y27" s="1"/>
      <c r="Z27" s="1"/>
    </row>
    <row r="28" ht="15.0" customHeight="1">
      <c r="A28" s="78" t="s">
        <v>62</v>
      </c>
      <c r="B28" s="97">
        <v>36790.0</v>
      </c>
      <c r="C28" s="97">
        <v>36790.0</v>
      </c>
      <c r="D28" s="97">
        <v>36790.0</v>
      </c>
      <c r="E28" s="97">
        <v>36790.0</v>
      </c>
      <c r="F28" s="97">
        <v>36790.0</v>
      </c>
      <c r="G28" s="97"/>
      <c r="H28" s="97"/>
      <c r="I28" s="78"/>
      <c r="J28" s="98"/>
      <c r="K28" s="98"/>
      <c r="L28" s="98"/>
      <c r="M28" s="98"/>
      <c r="N28" s="1"/>
      <c r="O28" s="1"/>
      <c r="P28" s="1"/>
      <c r="Q28" s="1"/>
      <c r="R28" s="1"/>
      <c r="S28" s="1"/>
      <c r="T28" s="1"/>
      <c r="U28" s="1"/>
      <c r="V28" s="1"/>
      <c r="W28" s="1"/>
      <c r="X28" s="1"/>
      <c r="Y28" s="1"/>
      <c r="Z28" s="1"/>
    </row>
    <row r="29" ht="15.0" customHeight="1">
      <c r="A29" s="78" t="s">
        <v>82</v>
      </c>
      <c r="B29" s="97"/>
      <c r="C29" s="97"/>
      <c r="D29" s="97">
        <v>73580.0</v>
      </c>
      <c r="E29" s="97"/>
      <c r="F29" s="97"/>
      <c r="G29" s="97"/>
      <c r="H29" s="97">
        <v>73580.0</v>
      </c>
      <c r="I29" s="78"/>
      <c r="J29" s="98"/>
      <c r="K29" s="98"/>
      <c r="L29" s="98"/>
      <c r="M29" s="98"/>
      <c r="N29" s="1"/>
      <c r="O29" s="1"/>
      <c r="P29" s="1"/>
      <c r="Q29" s="1"/>
      <c r="R29" s="1"/>
      <c r="S29" s="1"/>
      <c r="T29" s="1"/>
      <c r="U29" s="1"/>
      <c r="V29" s="1"/>
      <c r="W29" s="1"/>
      <c r="X29" s="1"/>
      <c r="Y29" s="1"/>
      <c r="Z29" s="1"/>
    </row>
    <row r="30" ht="15.0" customHeight="1">
      <c r="A30" s="78" t="s">
        <v>66</v>
      </c>
      <c r="B30" s="97"/>
      <c r="C30" s="97"/>
      <c r="D30" s="97">
        <v>367900.0</v>
      </c>
      <c r="E30" s="97"/>
      <c r="F30" s="97"/>
      <c r="G30" s="97"/>
      <c r="H30" s="97">
        <v>367900.0</v>
      </c>
      <c r="I30" s="78"/>
      <c r="J30" s="98"/>
      <c r="K30" s="98"/>
      <c r="L30" s="98"/>
      <c r="M30" s="98"/>
      <c r="N30" s="1"/>
      <c r="O30" s="1"/>
      <c r="P30" s="1"/>
      <c r="Q30" s="1"/>
      <c r="R30" s="1"/>
      <c r="S30" s="1"/>
      <c r="T30" s="1"/>
      <c r="U30" s="1"/>
      <c r="V30" s="1"/>
      <c r="W30" s="1"/>
      <c r="X30" s="1"/>
      <c r="Y30" s="1"/>
      <c r="Z30" s="1"/>
    </row>
    <row r="31" ht="15.0" customHeight="1">
      <c r="A31" s="78" t="s">
        <v>67</v>
      </c>
      <c r="B31" s="97"/>
      <c r="C31" s="97"/>
      <c r="D31" s="97"/>
      <c r="E31" s="78">
        <v>22074.0</v>
      </c>
      <c r="F31" s="97"/>
      <c r="G31" s="97"/>
      <c r="H31" s="97"/>
      <c r="I31" s="78">
        <v>22074.0</v>
      </c>
      <c r="J31" s="98"/>
      <c r="K31" s="98"/>
      <c r="L31" s="98"/>
      <c r="M31" s="98"/>
      <c r="N31" s="1"/>
      <c r="O31" s="1"/>
      <c r="P31" s="1"/>
      <c r="Q31" s="1"/>
      <c r="R31" s="1"/>
      <c r="S31" s="1"/>
      <c r="T31" s="1"/>
      <c r="U31" s="1"/>
      <c r="V31" s="1"/>
      <c r="W31" s="1"/>
      <c r="X31" s="1"/>
      <c r="Y31" s="1"/>
      <c r="Z31" s="1"/>
    </row>
    <row r="32" ht="15.0" customHeight="1">
      <c r="A32" s="78" t="s">
        <v>68</v>
      </c>
      <c r="B32" s="97"/>
      <c r="C32" s="97">
        <v>44148.0</v>
      </c>
      <c r="D32" s="97">
        <v>44148.0</v>
      </c>
      <c r="E32" s="97"/>
      <c r="F32" s="97"/>
      <c r="G32" s="97">
        <v>44148.0</v>
      </c>
      <c r="H32" s="97">
        <v>44148.0</v>
      </c>
      <c r="I32" s="78"/>
      <c r="J32" s="98"/>
      <c r="K32" s="98"/>
      <c r="L32" s="98"/>
      <c r="M32" s="98"/>
      <c r="N32" s="1"/>
      <c r="O32" s="1"/>
      <c r="P32" s="1"/>
      <c r="Q32" s="1"/>
      <c r="R32" s="1"/>
      <c r="S32" s="1"/>
      <c r="T32" s="1"/>
      <c r="U32" s="1"/>
      <c r="V32" s="1"/>
      <c r="W32" s="1"/>
      <c r="X32" s="1"/>
      <c r="Y32" s="1"/>
      <c r="Z32" s="1"/>
    </row>
    <row r="33" ht="15.0" customHeight="1">
      <c r="A33" s="99" t="s">
        <v>30</v>
      </c>
      <c r="B33" s="100">
        <f t="shared" ref="B33:J33" si="1">SUM(B18:B32)</f>
        <v>459875</v>
      </c>
      <c r="C33" s="100">
        <f t="shared" si="1"/>
        <v>356863</v>
      </c>
      <c r="D33" s="100">
        <f t="shared" si="1"/>
        <v>816738</v>
      </c>
      <c r="E33" s="100">
        <f t="shared" si="1"/>
        <v>242814</v>
      </c>
      <c r="F33" s="100">
        <f t="shared" si="1"/>
        <v>128765</v>
      </c>
      <c r="G33" s="100">
        <f t="shared" si="1"/>
        <v>320073</v>
      </c>
      <c r="H33" s="100">
        <f t="shared" si="1"/>
        <v>779948</v>
      </c>
      <c r="I33" s="101">
        <f t="shared" si="1"/>
        <v>22074</v>
      </c>
      <c r="J33" s="101">
        <f t="shared" si="1"/>
        <v>0</v>
      </c>
      <c r="K33" s="101">
        <f t="shared" ref="K33:M33" si="2">SUM(K18:K30)</f>
        <v>0</v>
      </c>
      <c r="L33" s="101">
        <f t="shared" si="2"/>
        <v>0</v>
      </c>
      <c r="M33" s="101">
        <f t="shared" si="2"/>
        <v>0</v>
      </c>
      <c r="N33" s="1"/>
      <c r="O33" s="1"/>
      <c r="P33" s="1"/>
      <c r="Q33" s="1"/>
      <c r="R33" s="1"/>
      <c r="S33" s="1"/>
      <c r="T33" s="1"/>
      <c r="U33" s="1"/>
      <c r="V33" s="1"/>
      <c r="W33" s="1"/>
      <c r="X33" s="1"/>
      <c r="Y33" s="1"/>
      <c r="Z33" s="1"/>
    </row>
    <row r="34" ht="15.0" customHeight="1">
      <c r="A34" s="102"/>
      <c r="B34" s="103"/>
      <c r="C34" s="103"/>
      <c r="D34" s="103"/>
      <c r="E34" s="103"/>
      <c r="F34" s="103"/>
      <c r="G34" s="103"/>
      <c r="H34" s="103"/>
      <c r="I34" s="98"/>
      <c r="J34" s="98"/>
      <c r="K34" s="98"/>
      <c r="L34" s="98"/>
      <c r="M34" s="98"/>
      <c r="N34" s="1"/>
      <c r="O34" s="1"/>
      <c r="P34" s="1"/>
      <c r="Q34" s="1"/>
      <c r="R34" s="1"/>
      <c r="S34" s="1"/>
      <c r="T34" s="1"/>
      <c r="U34" s="1"/>
      <c r="V34" s="1"/>
      <c r="W34" s="1"/>
      <c r="X34" s="1"/>
      <c r="Y34" s="1"/>
      <c r="Z34" s="1"/>
    </row>
    <row r="35" ht="15.0" customHeight="1">
      <c r="A35" s="99"/>
      <c r="B35" s="97"/>
      <c r="C35" s="97"/>
      <c r="D35" s="97"/>
      <c r="E35" s="97"/>
      <c r="F35" s="97"/>
      <c r="G35" s="97"/>
      <c r="H35" s="97"/>
      <c r="I35" s="78"/>
      <c r="J35" s="78"/>
      <c r="K35" s="78"/>
      <c r="L35" s="78"/>
      <c r="M35" s="78"/>
      <c r="N35" s="1"/>
      <c r="O35" s="1"/>
      <c r="P35" s="1"/>
      <c r="Q35" s="1"/>
      <c r="R35" s="1"/>
      <c r="S35" s="1"/>
      <c r="T35" s="1"/>
      <c r="U35" s="1"/>
      <c r="V35" s="1"/>
      <c r="W35" s="1"/>
      <c r="X35" s="1"/>
      <c r="Y35" s="1"/>
      <c r="Z35" s="1"/>
    </row>
    <row r="36" ht="15.0" customHeight="1">
      <c r="A36" s="55" t="s">
        <v>29</v>
      </c>
      <c r="B36" s="58">
        <v>45292.0</v>
      </c>
      <c r="C36" s="58">
        <v>45323.0</v>
      </c>
      <c r="D36" s="58">
        <v>45352.0</v>
      </c>
      <c r="E36" s="59">
        <v>45383.0</v>
      </c>
      <c r="F36" s="59">
        <v>45413.0</v>
      </c>
      <c r="G36" s="59">
        <v>45444.0</v>
      </c>
      <c r="H36" s="59">
        <v>45474.0</v>
      </c>
      <c r="I36" s="58">
        <v>45505.0</v>
      </c>
      <c r="J36" s="58">
        <v>45536.0</v>
      </c>
      <c r="K36" s="58">
        <v>45566.0</v>
      </c>
      <c r="L36" s="58">
        <v>45597.0</v>
      </c>
      <c r="M36" s="58">
        <v>45627.0</v>
      </c>
      <c r="N36" s="58"/>
      <c r="O36" s="24"/>
      <c r="P36" s="24"/>
      <c r="Q36" s="24"/>
      <c r="R36" s="24"/>
      <c r="S36" s="24"/>
      <c r="T36" s="24"/>
      <c r="U36" s="24"/>
      <c r="V36" s="24"/>
      <c r="W36" s="24"/>
      <c r="X36" s="24"/>
      <c r="Y36" s="24"/>
      <c r="Z36" s="24"/>
    </row>
    <row r="37" ht="15.0" customHeight="1">
      <c r="A37" s="104" t="s">
        <v>32</v>
      </c>
      <c r="B37" s="97">
        <v>1839500.0</v>
      </c>
      <c r="C37" s="97"/>
      <c r="D37" s="97"/>
      <c r="E37" s="97"/>
      <c r="F37" s="97"/>
      <c r="G37" s="97"/>
      <c r="H37" s="97"/>
      <c r="I37" s="78"/>
      <c r="J37" s="98"/>
      <c r="K37" s="98"/>
      <c r="L37" s="98"/>
      <c r="M37" s="98"/>
      <c r="N37" s="1"/>
      <c r="O37" s="1"/>
      <c r="P37" s="1"/>
      <c r="Q37" s="1"/>
      <c r="R37" s="1"/>
      <c r="S37" s="1"/>
      <c r="T37" s="1"/>
      <c r="U37" s="1"/>
      <c r="V37" s="1"/>
      <c r="W37" s="1"/>
      <c r="X37" s="1"/>
      <c r="Y37" s="1"/>
      <c r="Z37" s="1"/>
    </row>
    <row r="38" ht="15.0" customHeight="1">
      <c r="A38" s="78" t="s">
        <v>83</v>
      </c>
      <c r="B38" s="97">
        <v>183950.0</v>
      </c>
      <c r="C38" s="97"/>
      <c r="D38" s="97"/>
      <c r="E38" s="97"/>
      <c r="F38" s="97"/>
      <c r="G38" s="97"/>
      <c r="H38" s="97"/>
      <c r="I38" s="78"/>
      <c r="J38" s="98"/>
      <c r="K38" s="98"/>
      <c r="L38" s="98"/>
      <c r="M38" s="98"/>
      <c r="N38" s="1"/>
      <c r="O38" s="1"/>
      <c r="P38" s="1"/>
      <c r="Q38" s="1"/>
      <c r="R38" s="1"/>
      <c r="S38" s="1"/>
      <c r="T38" s="1"/>
      <c r="U38" s="1"/>
      <c r="V38" s="1"/>
      <c r="W38" s="1"/>
      <c r="X38" s="1"/>
      <c r="Y38" s="1"/>
      <c r="Z38" s="1"/>
    </row>
    <row r="39" ht="15.0" customHeight="1">
      <c r="A39" s="78" t="s">
        <v>84</v>
      </c>
      <c r="B39" s="97"/>
      <c r="C39" s="1"/>
      <c r="D39" s="97">
        <v>110370.0</v>
      </c>
      <c r="E39" s="97"/>
      <c r="F39" s="97"/>
      <c r="G39" s="97"/>
      <c r="H39" s="97"/>
      <c r="I39" s="78"/>
      <c r="J39" s="98"/>
      <c r="K39" s="98"/>
      <c r="L39" s="98"/>
      <c r="M39" s="98"/>
      <c r="N39" s="1"/>
      <c r="O39" s="1"/>
      <c r="P39" s="1"/>
      <c r="Q39" s="1"/>
      <c r="R39" s="1"/>
      <c r="S39" s="1"/>
      <c r="T39" s="1"/>
      <c r="U39" s="1"/>
      <c r="V39" s="1"/>
      <c r="W39" s="1"/>
      <c r="X39" s="1"/>
      <c r="Y39" s="1"/>
      <c r="Z39" s="1"/>
    </row>
    <row r="40" ht="15.0" customHeight="1">
      <c r="A40" s="78" t="s">
        <v>85</v>
      </c>
      <c r="B40" s="97"/>
      <c r="C40" s="1"/>
      <c r="D40" s="97">
        <v>36790.0</v>
      </c>
      <c r="E40" s="97"/>
      <c r="F40" s="97"/>
      <c r="G40" s="97"/>
      <c r="H40" s="97"/>
      <c r="I40" s="78"/>
      <c r="J40" s="98"/>
      <c r="K40" s="98"/>
      <c r="L40" s="98"/>
      <c r="M40" s="98"/>
      <c r="N40" s="1"/>
      <c r="O40" s="1"/>
      <c r="P40" s="1"/>
      <c r="Q40" s="1"/>
      <c r="R40" s="1"/>
      <c r="S40" s="1"/>
      <c r="T40" s="1"/>
      <c r="U40" s="1"/>
      <c r="V40" s="1"/>
      <c r="W40" s="1"/>
      <c r="X40" s="1"/>
      <c r="Y40" s="1"/>
      <c r="Z40" s="1"/>
    </row>
    <row r="41" ht="15.0" customHeight="1">
      <c r="A41" s="78" t="s">
        <v>86</v>
      </c>
      <c r="B41" s="97"/>
      <c r="C41" s="1"/>
      <c r="D41" s="97">
        <v>73580.0</v>
      </c>
      <c r="E41" s="97"/>
      <c r="F41" s="97"/>
      <c r="G41" s="97"/>
      <c r="H41" s="97"/>
      <c r="I41" s="78"/>
      <c r="J41" s="98"/>
      <c r="K41" s="98"/>
      <c r="L41" s="98"/>
      <c r="M41" s="98"/>
      <c r="N41" s="1"/>
      <c r="O41" s="1"/>
      <c r="P41" s="1"/>
      <c r="Q41" s="1"/>
      <c r="R41" s="1"/>
      <c r="S41" s="1"/>
      <c r="T41" s="1"/>
      <c r="U41" s="1"/>
      <c r="V41" s="1"/>
      <c r="W41" s="1"/>
      <c r="X41" s="1"/>
      <c r="Y41" s="1"/>
      <c r="Z41" s="1"/>
    </row>
    <row r="42" ht="15.0" customHeight="1">
      <c r="A42" s="78" t="s">
        <v>87</v>
      </c>
      <c r="B42" s="97">
        <v>367900.0</v>
      </c>
      <c r="C42" s="1"/>
      <c r="D42" s="97"/>
      <c r="E42" s="97"/>
      <c r="F42" s="97">
        <v>367900.0</v>
      </c>
      <c r="G42" s="97"/>
      <c r="H42" s="97"/>
      <c r="I42" s="78"/>
      <c r="J42" s="98"/>
      <c r="K42" s="98"/>
      <c r="L42" s="98"/>
      <c r="M42" s="98"/>
      <c r="N42" s="1"/>
      <c r="O42" s="1"/>
      <c r="P42" s="1"/>
      <c r="Q42" s="1"/>
      <c r="R42" s="1"/>
      <c r="S42" s="1"/>
      <c r="T42" s="1"/>
      <c r="U42" s="1"/>
      <c r="V42" s="1"/>
      <c r="W42" s="1"/>
      <c r="X42" s="1"/>
      <c r="Y42" s="1"/>
      <c r="Z42" s="1"/>
    </row>
    <row r="43" ht="15.0" customHeight="1">
      <c r="A43" s="78" t="s">
        <v>88</v>
      </c>
      <c r="B43" s="105"/>
      <c r="C43" s="97">
        <v>36790.0</v>
      </c>
      <c r="D43" s="97">
        <v>36790.0</v>
      </c>
      <c r="E43" s="105"/>
      <c r="F43" s="105"/>
      <c r="G43" s="97">
        <v>36790.0</v>
      </c>
      <c r="H43" s="97">
        <v>36790.0</v>
      </c>
      <c r="I43" s="78"/>
      <c r="J43" s="98"/>
      <c r="K43" s="98"/>
      <c r="L43" s="98"/>
      <c r="M43" s="98"/>
      <c r="N43" s="1"/>
      <c r="O43" s="1"/>
      <c r="P43" s="1"/>
      <c r="Q43" s="1"/>
      <c r="R43" s="1"/>
      <c r="S43" s="1"/>
      <c r="T43" s="1"/>
      <c r="U43" s="1"/>
      <c r="V43" s="1"/>
      <c r="W43" s="1"/>
      <c r="X43" s="1"/>
      <c r="Y43" s="1"/>
      <c r="Z43" s="1"/>
    </row>
    <row r="44" ht="15.0" customHeight="1">
      <c r="A44" s="99" t="s">
        <v>33</v>
      </c>
      <c r="B44" s="100">
        <f t="shared" ref="B44:M44" si="3">SUM(B37:B43)</f>
        <v>2391350</v>
      </c>
      <c r="C44" s="100">
        <f t="shared" si="3"/>
        <v>36790</v>
      </c>
      <c r="D44" s="100">
        <f t="shared" si="3"/>
        <v>257530</v>
      </c>
      <c r="E44" s="100">
        <f t="shared" si="3"/>
        <v>0</v>
      </c>
      <c r="F44" s="100">
        <f t="shared" si="3"/>
        <v>367900</v>
      </c>
      <c r="G44" s="100">
        <f t="shared" si="3"/>
        <v>36790</v>
      </c>
      <c r="H44" s="100">
        <f t="shared" si="3"/>
        <v>36790</v>
      </c>
      <c r="I44" s="101">
        <f t="shared" si="3"/>
        <v>0</v>
      </c>
      <c r="J44" s="101">
        <f t="shared" si="3"/>
        <v>0</v>
      </c>
      <c r="K44" s="101">
        <f t="shared" si="3"/>
        <v>0</v>
      </c>
      <c r="L44" s="101">
        <f t="shared" si="3"/>
        <v>0</v>
      </c>
      <c r="M44" s="101">
        <f t="shared" si="3"/>
        <v>0</v>
      </c>
      <c r="N44" s="1"/>
      <c r="O44" s="1"/>
      <c r="P44" s="1"/>
      <c r="Q44" s="1"/>
      <c r="R44" s="1"/>
      <c r="S44" s="1"/>
      <c r="T44" s="1"/>
      <c r="U44" s="1"/>
      <c r="V44" s="1"/>
      <c r="W44" s="1"/>
      <c r="X44" s="1"/>
      <c r="Y44" s="1"/>
      <c r="Z44" s="1"/>
    </row>
    <row r="45" ht="15.0" customHeight="1">
      <c r="A45" s="98"/>
      <c r="B45" s="103"/>
      <c r="C45" s="103"/>
      <c r="D45" s="103"/>
      <c r="E45" s="103"/>
      <c r="F45" s="103"/>
      <c r="G45" s="103"/>
      <c r="H45" s="103"/>
      <c r="I45" s="98"/>
      <c r="J45" s="98"/>
      <c r="K45" s="98"/>
      <c r="L45" s="98"/>
      <c r="M45" s="98"/>
      <c r="N45" s="1"/>
      <c r="O45" s="1"/>
      <c r="P45" s="1"/>
      <c r="Q45" s="1"/>
      <c r="R45" s="1"/>
      <c r="S45" s="1"/>
      <c r="T45" s="1"/>
      <c r="U45" s="1"/>
      <c r="V45" s="1"/>
      <c r="W45" s="1"/>
      <c r="X45" s="1"/>
      <c r="Y45" s="1"/>
      <c r="Z45" s="1"/>
    </row>
    <row r="46" ht="15.0" customHeight="1">
      <c r="A46" s="78"/>
      <c r="B46" s="97"/>
      <c r="C46" s="97"/>
      <c r="D46" s="97"/>
      <c r="E46" s="97"/>
      <c r="F46" s="97"/>
      <c r="G46" s="97"/>
      <c r="H46" s="106"/>
      <c r="I46" s="78"/>
      <c r="J46" s="78"/>
      <c r="K46" s="78"/>
      <c r="L46" s="78"/>
      <c r="M46" s="99"/>
      <c r="N46" s="1"/>
      <c r="O46" s="1"/>
      <c r="P46" s="1"/>
      <c r="Q46" s="1"/>
      <c r="R46" s="1"/>
      <c r="S46" s="1"/>
      <c r="T46" s="1"/>
      <c r="U46" s="1"/>
      <c r="V46" s="1"/>
      <c r="W46" s="1"/>
      <c r="X46" s="1"/>
      <c r="Y46" s="1"/>
      <c r="Z46" s="1"/>
    </row>
    <row r="47" ht="15.0" customHeight="1">
      <c r="A47" s="99" t="s">
        <v>34</v>
      </c>
      <c r="B47" s="106">
        <f>B44-B33</f>
        <v>1931475</v>
      </c>
      <c r="C47" s="106">
        <f t="shared" ref="C47:M47" si="4">B47-C33+C44</f>
        <v>1611402</v>
      </c>
      <c r="D47" s="106">
        <f t="shared" si="4"/>
        <v>1052194</v>
      </c>
      <c r="E47" s="106">
        <f t="shared" si="4"/>
        <v>809380</v>
      </c>
      <c r="F47" s="106">
        <f t="shared" si="4"/>
        <v>1048515</v>
      </c>
      <c r="G47" s="106">
        <f t="shared" si="4"/>
        <v>765232</v>
      </c>
      <c r="H47" s="106">
        <f t="shared" si="4"/>
        <v>22074</v>
      </c>
      <c r="I47" s="99">
        <f t="shared" si="4"/>
        <v>0</v>
      </c>
      <c r="J47" s="99">
        <f t="shared" si="4"/>
        <v>0</v>
      </c>
      <c r="K47" s="99">
        <f t="shared" si="4"/>
        <v>0</v>
      </c>
      <c r="L47" s="99">
        <f t="shared" si="4"/>
        <v>0</v>
      </c>
      <c r="M47" s="99">
        <f t="shared" si="4"/>
        <v>0</v>
      </c>
      <c r="N47" s="1"/>
      <c r="O47" s="1"/>
      <c r="P47" s="1"/>
      <c r="Q47" s="1"/>
      <c r="R47" s="1"/>
      <c r="S47" s="1"/>
      <c r="T47" s="1"/>
      <c r="U47" s="1"/>
      <c r="V47" s="1"/>
      <c r="W47" s="1"/>
      <c r="X47" s="1"/>
      <c r="Y47" s="1"/>
      <c r="Z47" s="1"/>
    </row>
    <row r="48" ht="15.0" customHeight="1">
      <c r="A48" s="98"/>
      <c r="B48" s="98"/>
      <c r="C48" s="98"/>
      <c r="D48" s="98"/>
      <c r="E48" s="98"/>
      <c r="F48" s="98"/>
      <c r="G48" s="98"/>
      <c r="H48" s="98"/>
      <c r="I48" s="98"/>
      <c r="J48" s="98"/>
      <c r="K48" s="98"/>
      <c r="L48" s="98"/>
      <c r="M48" s="98"/>
      <c r="N48" s="1"/>
      <c r="O48" s="1"/>
      <c r="P48" s="1"/>
      <c r="Q48" s="1"/>
      <c r="R48" s="1"/>
      <c r="S48" s="1"/>
      <c r="T48" s="1"/>
      <c r="U48" s="1"/>
      <c r="V48" s="1"/>
      <c r="W48" s="1"/>
      <c r="X48" s="1"/>
      <c r="Y48" s="1"/>
      <c r="Z48" s="1"/>
    </row>
    <row r="49" ht="12.75" customHeight="1"/>
    <row r="50" ht="12.75" customHeight="1"/>
    <row r="51" ht="12.75" customHeight="1">
      <c r="A51" s="78"/>
      <c r="B51" s="78"/>
    </row>
    <row r="52" ht="12.75" customHeight="1">
      <c r="A52" s="78"/>
      <c r="B52" s="78"/>
    </row>
    <row r="53" ht="12.75" customHeight="1">
      <c r="A53" s="78"/>
      <c r="B53" s="78"/>
    </row>
    <row r="54" ht="12.75" customHeight="1">
      <c r="A54" s="78"/>
      <c r="B54" s="78"/>
    </row>
    <row r="55" ht="12.75" customHeight="1">
      <c r="A55" s="78"/>
      <c r="B55" s="78"/>
    </row>
    <row r="56" ht="12.75" customHeight="1">
      <c r="A56" s="78"/>
      <c r="B56" s="78"/>
    </row>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sheetData>
  <mergeCells count="3">
    <mergeCell ref="A2:M3"/>
    <mergeCell ref="A5:M5"/>
    <mergeCell ref="A7:M7"/>
  </mergeCells>
  <hyperlinks>
    <hyperlink r:id="rId1" ref="B13"/>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2019-03-01T13:24:21Z</dcterms:created>
</cp:coreProperties>
</file>